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"/>
    </mc:Choice>
  </mc:AlternateContent>
  <xr:revisionPtr revIDLastSave="0" documentId="13_ncr:1_{CA3104BD-4219-40CC-93A5-1430A65E5F1D}" xr6:coauthVersionLast="47" xr6:coauthVersionMax="47" xr10:uidLastSave="{00000000-0000-0000-0000-000000000000}"/>
  <bookViews>
    <workbookView xWindow="-110" yWindow="-110" windowWidth="19420" windowHeight="11020" xr2:uid="{838D9E84-DC71-4097-A26C-EA2A98A36917}"/>
  </bookViews>
  <sheets>
    <sheet name="LPR - Control" sheetId="1" r:id="rId1"/>
    <sheet name="Control - Analysis" sheetId="3" r:id="rId2"/>
    <sheet name="LPR - Test" sheetId="2" r:id="rId3"/>
    <sheet name="Test - Analysi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6" i="1" l="1"/>
  <c r="K100" i="1" l="1"/>
  <c r="L16" i="1" l="1"/>
  <c r="K47" i="1"/>
  <c r="K46" i="1"/>
  <c r="K4" i="1"/>
  <c r="M167" i="1"/>
  <c r="L167" i="1"/>
  <c r="K167" i="1"/>
  <c r="M166" i="1"/>
  <c r="L166" i="1"/>
  <c r="M161" i="1"/>
  <c r="L161" i="1"/>
  <c r="K161" i="1"/>
  <c r="M160" i="1"/>
  <c r="L160" i="1"/>
  <c r="K160" i="1"/>
  <c r="M155" i="1"/>
  <c r="L155" i="1"/>
  <c r="K155" i="1"/>
  <c r="M154" i="1"/>
  <c r="L154" i="1"/>
  <c r="K154" i="1"/>
  <c r="M149" i="1"/>
  <c r="L149" i="1"/>
  <c r="K149" i="1"/>
  <c r="M148" i="1"/>
  <c r="L148" i="1"/>
  <c r="K148" i="1"/>
  <c r="M143" i="1"/>
  <c r="L143" i="1"/>
  <c r="K143" i="1"/>
  <c r="M142" i="1"/>
  <c r="L142" i="1"/>
  <c r="K142" i="1"/>
  <c r="M137" i="1"/>
  <c r="L137" i="1"/>
  <c r="K137" i="1"/>
  <c r="M136" i="1"/>
  <c r="L136" i="1"/>
  <c r="K136" i="1"/>
  <c r="M131" i="1"/>
  <c r="L131" i="1"/>
  <c r="K131" i="1"/>
  <c r="M130" i="1"/>
  <c r="L130" i="1"/>
  <c r="K130" i="1"/>
  <c r="M125" i="1"/>
  <c r="L125" i="1"/>
  <c r="K125" i="1"/>
  <c r="M124" i="1"/>
  <c r="L124" i="1"/>
  <c r="K124" i="1"/>
  <c r="M119" i="1"/>
  <c r="L119" i="1"/>
  <c r="K119" i="1"/>
  <c r="M118" i="1"/>
  <c r="L118" i="1"/>
  <c r="K118" i="1"/>
  <c r="M113" i="1"/>
  <c r="L113" i="1"/>
  <c r="K113" i="1"/>
  <c r="M112" i="1"/>
  <c r="L112" i="1"/>
  <c r="K112" i="1"/>
  <c r="M107" i="1"/>
  <c r="L107" i="1"/>
  <c r="K107" i="1"/>
  <c r="M106" i="1"/>
  <c r="L106" i="1"/>
  <c r="K106" i="1"/>
  <c r="M101" i="1"/>
  <c r="L101" i="1"/>
  <c r="K101" i="1"/>
  <c r="M100" i="1"/>
  <c r="L100" i="1"/>
  <c r="M95" i="1"/>
  <c r="L95" i="1"/>
  <c r="K95" i="1"/>
  <c r="M94" i="1"/>
  <c r="L94" i="1"/>
  <c r="K94" i="1"/>
  <c r="M89" i="1"/>
  <c r="L89" i="1"/>
  <c r="K89" i="1"/>
  <c r="M88" i="1"/>
  <c r="L88" i="1"/>
  <c r="K88" i="1"/>
  <c r="M83" i="1"/>
  <c r="L83" i="1"/>
  <c r="K83" i="1"/>
  <c r="M82" i="1"/>
  <c r="L82" i="1"/>
  <c r="K82" i="1"/>
  <c r="M77" i="1"/>
  <c r="L77" i="1"/>
  <c r="K77" i="1"/>
  <c r="M76" i="1"/>
  <c r="L76" i="1"/>
  <c r="K76" i="1"/>
  <c r="M71" i="1"/>
  <c r="L71" i="1"/>
  <c r="K71" i="1"/>
  <c r="M70" i="1"/>
  <c r="L70" i="1"/>
  <c r="K70" i="1"/>
  <c r="M65" i="1"/>
  <c r="L65" i="1"/>
  <c r="K65" i="1"/>
  <c r="M64" i="1"/>
  <c r="L64" i="1"/>
  <c r="K64" i="1"/>
  <c r="M59" i="1"/>
  <c r="L59" i="1"/>
  <c r="K59" i="1"/>
  <c r="M58" i="1"/>
  <c r="L58" i="1"/>
  <c r="K58" i="1"/>
  <c r="M53" i="1"/>
  <c r="L53" i="1"/>
  <c r="K53" i="1"/>
  <c r="M52" i="1"/>
  <c r="L52" i="1"/>
  <c r="K52" i="1"/>
  <c r="M47" i="1"/>
  <c r="L47" i="1"/>
  <c r="M46" i="1"/>
  <c r="L46" i="1"/>
  <c r="M41" i="1"/>
  <c r="L41" i="1"/>
  <c r="K41" i="1"/>
  <c r="M40" i="1"/>
  <c r="L40" i="1"/>
  <c r="K40" i="1"/>
  <c r="M35" i="1"/>
  <c r="L35" i="1"/>
  <c r="K35" i="1"/>
  <c r="M34" i="1"/>
  <c r="L34" i="1"/>
  <c r="K34" i="1"/>
  <c r="M29" i="1"/>
  <c r="L29" i="1"/>
  <c r="K29" i="1"/>
  <c r="M28" i="1"/>
  <c r="L28" i="1"/>
  <c r="K28" i="1"/>
  <c r="M23" i="1"/>
  <c r="L23" i="1"/>
  <c r="K23" i="1"/>
  <c r="M22" i="1"/>
  <c r="L22" i="1"/>
  <c r="K22" i="1"/>
  <c r="M17" i="1"/>
  <c r="L17" i="1"/>
  <c r="K17" i="1"/>
  <c r="M16" i="1"/>
  <c r="K16" i="1"/>
  <c r="M11" i="1"/>
  <c r="L11" i="1"/>
  <c r="K11" i="1"/>
  <c r="M10" i="1"/>
  <c r="L10" i="1"/>
  <c r="K10" i="1"/>
  <c r="M5" i="1"/>
  <c r="L5" i="1"/>
  <c r="K5" i="1"/>
  <c r="M4" i="1"/>
  <c r="L4" i="1"/>
  <c r="K166" i="2"/>
  <c r="M167" i="2"/>
  <c r="L167" i="2"/>
  <c r="K167" i="2"/>
  <c r="M166" i="2"/>
  <c r="L166" i="2"/>
  <c r="M161" i="2"/>
  <c r="L161" i="2"/>
  <c r="K161" i="2"/>
  <c r="M160" i="2"/>
  <c r="L160" i="2"/>
  <c r="K160" i="2"/>
  <c r="M155" i="2"/>
  <c r="L155" i="2"/>
  <c r="K155" i="2"/>
  <c r="M154" i="2"/>
  <c r="L154" i="2"/>
  <c r="K154" i="2"/>
  <c r="M149" i="2"/>
  <c r="L149" i="2"/>
  <c r="K149" i="2"/>
  <c r="M148" i="2"/>
  <c r="L148" i="2"/>
  <c r="K148" i="2"/>
  <c r="M143" i="2"/>
  <c r="L143" i="2"/>
  <c r="K143" i="2"/>
  <c r="M142" i="2"/>
  <c r="L142" i="2"/>
  <c r="K142" i="2"/>
  <c r="M137" i="2"/>
  <c r="L137" i="2"/>
  <c r="K137" i="2"/>
  <c r="M136" i="2"/>
  <c r="L136" i="2"/>
  <c r="K136" i="2"/>
  <c r="M131" i="2"/>
  <c r="L131" i="2"/>
  <c r="K131" i="2"/>
  <c r="M130" i="2"/>
  <c r="L130" i="2"/>
  <c r="K130" i="2"/>
  <c r="M125" i="2"/>
  <c r="L125" i="2"/>
  <c r="K125" i="2"/>
  <c r="M124" i="2"/>
  <c r="L124" i="2"/>
  <c r="K124" i="2"/>
  <c r="M119" i="2"/>
  <c r="L119" i="2"/>
  <c r="K119" i="2"/>
  <c r="M118" i="2"/>
  <c r="L118" i="2"/>
  <c r="K118" i="2"/>
  <c r="M113" i="2"/>
  <c r="L113" i="2"/>
  <c r="K113" i="2"/>
  <c r="M112" i="2"/>
  <c r="L112" i="2"/>
  <c r="K112" i="2"/>
  <c r="M107" i="2"/>
  <c r="L107" i="2"/>
  <c r="K107" i="2"/>
  <c r="M106" i="2"/>
  <c r="L106" i="2"/>
  <c r="K106" i="2"/>
  <c r="M101" i="2"/>
  <c r="L101" i="2"/>
  <c r="K101" i="2"/>
  <c r="M100" i="2"/>
  <c r="L100" i="2"/>
  <c r="K100" i="2"/>
  <c r="M95" i="2"/>
  <c r="L95" i="2"/>
  <c r="K95" i="2"/>
  <c r="M94" i="2"/>
  <c r="L94" i="2"/>
  <c r="K94" i="2"/>
  <c r="M89" i="2"/>
  <c r="L89" i="2"/>
  <c r="K89" i="2"/>
  <c r="M88" i="2"/>
  <c r="L88" i="2"/>
  <c r="K88" i="2"/>
  <c r="M83" i="2"/>
  <c r="L83" i="2"/>
  <c r="K83" i="2"/>
  <c r="M82" i="2"/>
  <c r="L82" i="2"/>
  <c r="K82" i="2"/>
  <c r="M77" i="2"/>
  <c r="L77" i="2"/>
  <c r="K77" i="2"/>
  <c r="M76" i="2"/>
  <c r="L76" i="2"/>
  <c r="K76" i="2"/>
  <c r="M71" i="2"/>
  <c r="L71" i="2"/>
  <c r="K71" i="2"/>
  <c r="M70" i="2"/>
  <c r="L70" i="2"/>
  <c r="K70" i="2"/>
  <c r="M65" i="2"/>
  <c r="L65" i="2"/>
  <c r="K65" i="2"/>
  <c r="M64" i="2"/>
  <c r="L64" i="2"/>
  <c r="K64" i="2"/>
  <c r="M59" i="2"/>
  <c r="L59" i="2"/>
  <c r="K59" i="2"/>
  <c r="M58" i="2"/>
  <c r="L58" i="2"/>
  <c r="K58" i="2"/>
  <c r="M53" i="2"/>
  <c r="L53" i="2"/>
  <c r="K53" i="2"/>
  <c r="M52" i="2"/>
  <c r="L52" i="2"/>
  <c r="K52" i="2"/>
  <c r="M47" i="2"/>
  <c r="L47" i="2"/>
  <c r="K47" i="2"/>
  <c r="M46" i="2"/>
  <c r="L46" i="2"/>
  <c r="K46" i="2"/>
  <c r="M41" i="2"/>
  <c r="L41" i="2"/>
  <c r="K41" i="2"/>
  <c r="M40" i="2"/>
  <c r="L40" i="2"/>
  <c r="K40" i="2"/>
  <c r="M35" i="2"/>
  <c r="L35" i="2"/>
  <c r="K35" i="2"/>
  <c r="M34" i="2"/>
  <c r="L34" i="2"/>
  <c r="K34" i="2"/>
  <c r="K22" i="2"/>
  <c r="M29" i="2"/>
  <c r="L29" i="2"/>
  <c r="K29" i="2"/>
  <c r="M28" i="2"/>
  <c r="L28" i="2"/>
  <c r="K28" i="2"/>
  <c r="M23" i="2"/>
  <c r="L23" i="2"/>
  <c r="K23" i="2"/>
  <c r="M22" i="2"/>
  <c r="L22" i="2"/>
  <c r="M17" i="2"/>
  <c r="L17" i="2"/>
  <c r="K17" i="2"/>
  <c r="M16" i="2"/>
  <c r="L16" i="2"/>
  <c r="K16" i="2"/>
  <c r="K10" i="2"/>
  <c r="M11" i="2"/>
  <c r="L11" i="2"/>
  <c r="K11" i="2"/>
  <c r="M10" i="2"/>
  <c r="L10" i="2"/>
  <c r="K4" i="2"/>
  <c r="M5" i="2"/>
  <c r="M4" i="2"/>
  <c r="L5" i="2"/>
  <c r="L4" i="2"/>
  <c r="K5" i="2"/>
  <c r="AG4" i="4"/>
  <c r="AH4" i="4"/>
  <c r="AI4" i="4"/>
  <c r="AJ4" i="4"/>
  <c r="AG5" i="4"/>
  <c r="AH5" i="4"/>
  <c r="AI5" i="4"/>
  <c r="AJ5" i="4"/>
  <c r="AG6" i="4"/>
  <c r="AH6" i="4"/>
  <c r="AI6" i="4"/>
  <c r="AJ6" i="4"/>
  <c r="AG7" i="4"/>
  <c r="AH7" i="4"/>
  <c r="AI7" i="4"/>
  <c r="AJ7" i="4"/>
  <c r="AG8" i="4"/>
  <c r="AH8" i="4"/>
  <c r="AI8" i="4"/>
  <c r="AJ8" i="4"/>
  <c r="AG9" i="4"/>
  <c r="AH9" i="4"/>
  <c r="AI9" i="4"/>
  <c r="AJ9" i="4"/>
  <c r="AG10" i="4"/>
  <c r="AH10" i="4"/>
  <c r="AI10" i="4"/>
  <c r="AJ10" i="4"/>
  <c r="AG11" i="4"/>
  <c r="AH11" i="4"/>
  <c r="AI11" i="4"/>
  <c r="AJ11" i="4"/>
  <c r="AG12" i="4"/>
  <c r="AH12" i="4"/>
  <c r="AI12" i="4"/>
  <c r="AJ12" i="4"/>
  <c r="AG13" i="4"/>
  <c r="AH13" i="4"/>
  <c r="AI13" i="4"/>
  <c r="AJ13" i="4"/>
  <c r="AG14" i="4"/>
  <c r="AH14" i="4"/>
  <c r="AI14" i="4"/>
  <c r="AJ14" i="4"/>
  <c r="AG15" i="4"/>
  <c r="AH15" i="4"/>
  <c r="AI15" i="4"/>
  <c r="AJ15" i="4"/>
  <c r="AG16" i="4"/>
  <c r="AH16" i="4"/>
  <c r="AI16" i="4"/>
  <c r="AJ16" i="4"/>
  <c r="AG17" i="4"/>
  <c r="AH17" i="4"/>
  <c r="AI17" i="4"/>
  <c r="AJ17" i="4"/>
  <c r="AG18" i="4"/>
  <c r="AH18" i="4"/>
  <c r="AI18" i="4"/>
  <c r="AJ18" i="4"/>
  <c r="AG19" i="4"/>
  <c r="AH19" i="4"/>
  <c r="AI19" i="4"/>
  <c r="AJ19" i="4"/>
  <c r="AG20" i="4"/>
  <c r="AH20" i="4"/>
  <c r="AI20" i="4"/>
  <c r="AJ20" i="4"/>
  <c r="AG21" i="4"/>
  <c r="AH21" i="4"/>
  <c r="AI21" i="4"/>
  <c r="AJ21" i="4"/>
  <c r="AG22" i="4"/>
  <c r="AH22" i="4"/>
  <c r="AI22" i="4"/>
  <c r="AJ22" i="4"/>
  <c r="AG23" i="4"/>
  <c r="AH23" i="4"/>
  <c r="AI23" i="4"/>
  <c r="AJ23" i="4"/>
  <c r="AG24" i="4"/>
  <c r="AH24" i="4"/>
  <c r="AI24" i="4"/>
  <c r="AJ24" i="4"/>
  <c r="AG25" i="4"/>
  <c r="AH25" i="4"/>
  <c r="AI25" i="4"/>
  <c r="AJ25" i="4"/>
  <c r="AG26" i="4"/>
  <c r="AH26" i="4"/>
  <c r="AI26" i="4"/>
  <c r="AJ26" i="4"/>
  <c r="AG27" i="4"/>
  <c r="AH27" i="4"/>
  <c r="AI27" i="4"/>
  <c r="AJ27" i="4"/>
  <c r="AG28" i="4"/>
  <c r="AH28" i="4"/>
  <c r="AI28" i="4"/>
  <c r="AJ28" i="4"/>
  <c r="AG29" i="4"/>
  <c r="AH29" i="4"/>
  <c r="AI29" i="4"/>
  <c r="AJ29" i="4"/>
  <c r="AG30" i="4"/>
  <c r="AH30" i="4"/>
  <c r="AI30" i="4"/>
  <c r="AJ30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F8" i="4"/>
  <c r="AF7" i="4"/>
  <c r="AF6" i="4"/>
  <c r="AF5" i="4"/>
  <c r="AF4" i="4"/>
  <c r="AA4" i="4"/>
  <c r="AB4" i="4"/>
  <c r="AC4" i="4"/>
  <c r="AD4" i="4"/>
  <c r="AA5" i="4"/>
  <c r="AB5" i="4"/>
  <c r="AC5" i="4"/>
  <c r="AD5" i="4"/>
  <c r="AA6" i="4"/>
  <c r="AB6" i="4"/>
  <c r="AC6" i="4"/>
  <c r="AD6" i="4"/>
  <c r="AA7" i="4"/>
  <c r="AB7" i="4"/>
  <c r="AC7" i="4"/>
  <c r="AD7" i="4"/>
  <c r="AA8" i="4"/>
  <c r="AB8" i="4"/>
  <c r="AC8" i="4"/>
  <c r="AD8" i="4"/>
  <c r="AA9" i="4"/>
  <c r="AB9" i="4"/>
  <c r="AC9" i="4"/>
  <c r="AD9" i="4"/>
  <c r="AA10" i="4"/>
  <c r="AB10" i="4"/>
  <c r="AC10" i="4"/>
  <c r="AD10" i="4"/>
  <c r="AA11" i="4"/>
  <c r="AB11" i="4"/>
  <c r="AC11" i="4"/>
  <c r="AD11" i="4"/>
  <c r="AA12" i="4"/>
  <c r="AB12" i="4"/>
  <c r="AC12" i="4"/>
  <c r="AD12" i="4"/>
  <c r="AA13" i="4"/>
  <c r="AB13" i="4"/>
  <c r="AC13" i="4"/>
  <c r="AD13" i="4"/>
  <c r="AA14" i="4"/>
  <c r="AB14" i="4"/>
  <c r="AC14" i="4"/>
  <c r="AD14" i="4"/>
  <c r="AA15" i="4"/>
  <c r="AB15" i="4"/>
  <c r="AC15" i="4"/>
  <c r="AD15" i="4"/>
  <c r="AA16" i="4"/>
  <c r="AB16" i="4"/>
  <c r="AC16" i="4"/>
  <c r="AD16" i="4"/>
  <c r="AA17" i="4"/>
  <c r="AB17" i="4"/>
  <c r="AC17" i="4"/>
  <c r="AD17" i="4"/>
  <c r="AA18" i="4"/>
  <c r="AB18" i="4"/>
  <c r="AC18" i="4"/>
  <c r="AD18" i="4"/>
  <c r="AA19" i="4"/>
  <c r="AB19" i="4"/>
  <c r="AC19" i="4"/>
  <c r="AD19" i="4"/>
  <c r="AA20" i="4"/>
  <c r="AB20" i="4"/>
  <c r="AC20" i="4"/>
  <c r="AD20" i="4"/>
  <c r="AA21" i="4"/>
  <c r="AB21" i="4"/>
  <c r="AC21" i="4"/>
  <c r="AD21" i="4"/>
  <c r="AA22" i="4"/>
  <c r="AB22" i="4"/>
  <c r="AC22" i="4"/>
  <c r="AD22" i="4"/>
  <c r="AA23" i="4"/>
  <c r="AB23" i="4"/>
  <c r="AC23" i="4"/>
  <c r="AD23" i="4"/>
  <c r="AA24" i="4"/>
  <c r="AB24" i="4"/>
  <c r="AC24" i="4"/>
  <c r="AD24" i="4"/>
  <c r="AA25" i="4"/>
  <c r="AB25" i="4"/>
  <c r="AC25" i="4"/>
  <c r="AD25" i="4"/>
  <c r="AA26" i="4"/>
  <c r="AB26" i="4"/>
  <c r="AC26" i="4"/>
  <c r="AD26" i="4"/>
  <c r="AA27" i="4"/>
  <c r="AB27" i="4"/>
  <c r="AC27" i="4"/>
  <c r="AD27" i="4"/>
  <c r="AA28" i="4"/>
  <c r="AB28" i="4"/>
  <c r="AC28" i="4"/>
  <c r="AD28" i="4"/>
  <c r="AA29" i="4"/>
  <c r="AB29" i="4"/>
  <c r="AC29" i="4"/>
  <c r="AD29" i="4"/>
  <c r="AA30" i="4"/>
  <c r="AB30" i="4"/>
  <c r="AC30" i="4"/>
  <c r="AD30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U4" i="4"/>
  <c r="V4" i="4"/>
  <c r="W4" i="4"/>
  <c r="X4" i="4"/>
  <c r="U5" i="4"/>
  <c r="V5" i="4"/>
  <c r="W5" i="4"/>
  <c r="X5" i="4"/>
  <c r="U6" i="4"/>
  <c r="V6" i="4"/>
  <c r="W6" i="4"/>
  <c r="X6" i="4"/>
  <c r="U7" i="4"/>
  <c r="V7" i="4"/>
  <c r="W7" i="4"/>
  <c r="X7" i="4"/>
  <c r="U8" i="4"/>
  <c r="V8" i="4"/>
  <c r="W8" i="4"/>
  <c r="X8" i="4"/>
  <c r="U9" i="4"/>
  <c r="V9" i="4"/>
  <c r="W9" i="4"/>
  <c r="X9" i="4"/>
  <c r="U10" i="4"/>
  <c r="V10" i="4"/>
  <c r="W10" i="4"/>
  <c r="X10" i="4"/>
  <c r="U11" i="4"/>
  <c r="V11" i="4"/>
  <c r="W11" i="4"/>
  <c r="X11" i="4"/>
  <c r="U12" i="4"/>
  <c r="V12" i="4"/>
  <c r="W12" i="4"/>
  <c r="X12" i="4"/>
  <c r="U13" i="4"/>
  <c r="V13" i="4"/>
  <c r="W13" i="4"/>
  <c r="X13" i="4"/>
  <c r="U14" i="4"/>
  <c r="V14" i="4"/>
  <c r="W14" i="4"/>
  <c r="X14" i="4"/>
  <c r="U15" i="4"/>
  <c r="V15" i="4"/>
  <c r="W15" i="4"/>
  <c r="X15" i="4"/>
  <c r="U16" i="4"/>
  <c r="V16" i="4"/>
  <c r="W16" i="4"/>
  <c r="X16" i="4"/>
  <c r="U17" i="4"/>
  <c r="V17" i="4"/>
  <c r="W17" i="4"/>
  <c r="X17" i="4"/>
  <c r="U18" i="4"/>
  <c r="V18" i="4"/>
  <c r="W18" i="4"/>
  <c r="X18" i="4"/>
  <c r="U19" i="4"/>
  <c r="V19" i="4"/>
  <c r="W19" i="4"/>
  <c r="X19" i="4"/>
  <c r="U20" i="4"/>
  <c r="V20" i="4"/>
  <c r="W20" i="4"/>
  <c r="X20" i="4"/>
  <c r="U21" i="4"/>
  <c r="V21" i="4"/>
  <c r="W21" i="4"/>
  <c r="X21" i="4"/>
  <c r="U22" i="4"/>
  <c r="V22" i="4"/>
  <c r="W22" i="4"/>
  <c r="X22" i="4"/>
  <c r="U23" i="4"/>
  <c r="V23" i="4"/>
  <c r="W23" i="4"/>
  <c r="X23" i="4"/>
  <c r="U24" i="4"/>
  <c r="V24" i="4"/>
  <c r="W24" i="4"/>
  <c r="X24" i="4"/>
  <c r="U25" i="4"/>
  <c r="V25" i="4"/>
  <c r="W25" i="4"/>
  <c r="X25" i="4"/>
  <c r="U26" i="4"/>
  <c r="V26" i="4"/>
  <c r="W26" i="4"/>
  <c r="X26" i="4"/>
  <c r="U27" i="4"/>
  <c r="V27" i="4"/>
  <c r="W27" i="4"/>
  <c r="X27" i="4"/>
  <c r="U28" i="4"/>
  <c r="V28" i="4"/>
  <c r="W28" i="4"/>
  <c r="X28" i="4"/>
  <c r="U29" i="4"/>
  <c r="V29" i="4"/>
  <c r="W29" i="4"/>
  <c r="X29" i="4"/>
  <c r="U30" i="4"/>
  <c r="V30" i="4"/>
  <c r="W30" i="4"/>
  <c r="X30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I4" i="4"/>
  <c r="J4" i="4"/>
  <c r="K4" i="4"/>
  <c r="L4" i="4"/>
  <c r="I5" i="4"/>
  <c r="J5" i="4"/>
  <c r="K5" i="4"/>
  <c r="L5" i="4"/>
  <c r="I6" i="4"/>
  <c r="J6" i="4"/>
  <c r="K6" i="4"/>
  <c r="L6" i="4"/>
  <c r="I7" i="4"/>
  <c r="J7" i="4"/>
  <c r="K7" i="4"/>
  <c r="L7" i="4"/>
  <c r="I8" i="4"/>
  <c r="J8" i="4"/>
  <c r="K8" i="4"/>
  <c r="L8" i="4"/>
  <c r="I9" i="4"/>
  <c r="J9" i="4"/>
  <c r="K9" i="4"/>
  <c r="L9" i="4"/>
  <c r="I10" i="4"/>
  <c r="J10" i="4"/>
  <c r="K10" i="4"/>
  <c r="L10" i="4"/>
  <c r="I11" i="4"/>
  <c r="J11" i="4"/>
  <c r="K11" i="4"/>
  <c r="L11" i="4"/>
  <c r="I12" i="4"/>
  <c r="J12" i="4"/>
  <c r="K12" i="4"/>
  <c r="L12" i="4"/>
  <c r="I13" i="4"/>
  <c r="J13" i="4"/>
  <c r="K13" i="4"/>
  <c r="L13" i="4"/>
  <c r="I14" i="4"/>
  <c r="J14" i="4"/>
  <c r="K14" i="4"/>
  <c r="L14" i="4"/>
  <c r="I15" i="4"/>
  <c r="J15" i="4"/>
  <c r="K15" i="4"/>
  <c r="L15" i="4"/>
  <c r="I16" i="4"/>
  <c r="J16" i="4"/>
  <c r="K16" i="4"/>
  <c r="L16" i="4"/>
  <c r="I17" i="4"/>
  <c r="J17" i="4"/>
  <c r="K17" i="4"/>
  <c r="L17" i="4"/>
  <c r="I18" i="4"/>
  <c r="J18" i="4"/>
  <c r="K18" i="4"/>
  <c r="L18" i="4"/>
  <c r="I19" i="4"/>
  <c r="J19" i="4"/>
  <c r="K19" i="4"/>
  <c r="L19" i="4"/>
  <c r="I20" i="4"/>
  <c r="J20" i="4"/>
  <c r="K20" i="4"/>
  <c r="L20" i="4"/>
  <c r="I21" i="4"/>
  <c r="J21" i="4"/>
  <c r="K21" i="4"/>
  <c r="L21" i="4"/>
  <c r="I22" i="4"/>
  <c r="J22" i="4"/>
  <c r="K22" i="4"/>
  <c r="L22" i="4"/>
  <c r="I23" i="4"/>
  <c r="J23" i="4"/>
  <c r="K23" i="4"/>
  <c r="L23" i="4"/>
  <c r="I24" i="4"/>
  <c r="J24" i="4"/>
  <c r="K24" i="4"/>
  <c r="L24" i="4"/>
  <c r="I25" i="4"/>
  <c r="J25" i="4"/>
  <c r="K25" i="4"/>
  <c r="L25" i="4"/>
  <c r="I26" i="4"/>
  <c r="J26" i="4"/>
  <c r="K26" i="4"/>
  <c r="L26" i="4"/>
  <c r="I27" i="4"/>
  <c r="J27" i="4"/>
  <c r="K27" i="4"/>
  <c r="L27" i="4"/>
  <c r="I28" i="4"/>
  <c r="J28" i="4"/>
  <c r="K28" i="4"/>
  <c r="L28" i="4"/>
  <c r="I29" i="4"/>
  <c r="J29" i="4"/>
  <c r="K29" i="4"/>
  <c r="L29" i="4"/>
  <c r="I30" i="4"/>
  <c r="J30" i="4"/>
  <c r="K30" i="4"/>
  <c r="L30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C6" i="4"/>
  <c r="D6" i="4"/>
  <c r="E6" i="4"/>
  <c r="F6" i="4"/>
  <c r="C7" i="4"/>
  <c r="D7" i="4"/>
  <c r="E7" i="4"/>
  <c r="F7" i="4"/>
  <c r="C8" i="4"/>
  <c r="D8" i="4"/>
  <c r="E8" i="4"/>
  <c r="F8" i="4"/>
  <c r="C9" i="4"/>
  <c r="D9" i="4"/>
  <c r="E9" i="4"/>
  <c r="F9" i="4"/>
  <c r="C10" i="4"/>
  <c r="D10" i="4"/>
  <c r="E10" i="4"/>
  <c r="F10" i="4"/>
  <c r="C11" i="4"/>
  <c r="D11" i="4"/>
  <c r="E11" i="4"/>
  <c r="F11" i="4"/>
  <c r="C12" i="4"/>
  <c r="D12" i="4"/>
  <c r="E12" i="4"/>
  <c r="F12" i="4"/>
  <c r="C13" i="4"/>
  <c r="D13" i="4"/>
  <c r="E13" i="4"/>
  <c r="F13" i="4"/>
  <c r="C14" i="4"/>
  <c r="D14" i="4"/>
  <c r="E14" i="4"/>
  <c r="F14" i="4"/>
  <c r="C15" i="4"/>
  <c r="D15" i="4"/>
  <c r="E15" i="4"/>
  <c r="F15" i="4"/>
  <c r="C16" i="4"/>
  <c r="D16" i="4"/>
  <c r="E16" i="4"/>
  <c r="F16" i="4"/>
  <c r="C17" i="4"/>
  <c r="D17" i="4"/>
  <c r="E17" i="4"/>
  <c r="F17" i="4"/>
  <c r="C18" i="4"/>
  <c r="D18" i="4"/>
  <c r="E18" i="4"/>
  <c r="F18" i="4"/>
  <c r="C19" i="4"/>
  <c r="D19" i="4"/>
  <c r="E19" i="4"/>
  <c r="F19" i="4"/>
  <c r="C20" i="4"/>
  <c r="D20" i="4"/>
  <c r="E20" i="4"/>
  <c r="F20" i="4"/>
  <c r="C21" i="4"/>
  <c r="D21" i="4"/>
  <c r="E21" i="4"/>
  <c r="F21" i="4"/>
  <c r="C22" i="4"/>
  <c r="D22" i="4"/>
  <c r="E22" i="4"/>
  <c r="F22" i="4"/>
  <c r="C23" i="4"/>
  <c r="D23" i="4"/>
  <c r="E23" i="4"/>
  <c r="F23" i="4"/>
  <c r="C24" i="4"/>
  <c r="D24" i="4"/>
  <c r="E24" i="4"/>
  <c r="F24" i="4"/>
  <c r="C25" i="4"/>
  <c r="D25" i="4"/>
  <c r="E25" i="4"/>
  <c r="F25" i="4"/>
  <c r="C26" i="4"/>
  <c r="D26" i="4"/>
  <c r="E26" i="4"/>
  <c r="F26" i="4"/>
  <c r="C27" i="4"/>
  <c r="D27" i="4"/>
  <c r="E27" i="4"/>
  <c r="F27" i="4"/>
  <c r="C28" i="4"/>
  <c r="D28" i="4"/>
  <c r="E28" i="4"/>
  <c r="F28" i="4"/>
  <c r="C29" i="4"/>
  <c r="D29" i="4"/>
  <c r="E29" i="4"/>
  <c r="F29" i="4"/>
  <c r="C30" i="4"/>
  <c r="D30" i="4"/>
  <c r="E30" i="4"/>
  <c r="F30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E4" i="3"/>
  <c r="D4" i="3"/>
  <c r="C4" i="3"/>
  <c r="B4" i="3"/>
  <c r="C5" i="4"/>
  <c r="D5" i="4"/>
  <c r="E5" i="4"/>
  <c r="F5" i="4"/>
  <c r="AG3" i="4"/>
  <c r="AH3" i="4"/>
  <c r="AI3" i="4"/>
  <c r="AJ3" i="4"/>
  <c r="AF3" i="4"/>
  <c r="AA3" i="4"/>
  <c r="AB3" i="4"/>
  <c r="AC3" i="4"/>
  <c r="AD3" i="4"/>
  <c r="Z3" i="4"/>
  <c r="U3" i="4"/>
  <c r="V3" i="4"/>
  <c r="W3" i="4"/>
  <c r="X3" i="4"/>
  <c r="T3" i="4"/>
  <c r="O3" i="4"/>
  <c r="P3" i="4"/>
  <c r="Q3" i="4"/>
  <c r="R3" i="4"/>
  <c r="N3" i="4"/>
  <c r="C4" i="4"/>
  <c r="D4" i="4"/>
  <c r="E4" i="4"/>
  <c r="F4" i="4"/>
  <c r="I3" i="4"/>
  <c r="J3" i="4"/>
  <c r="K3" i="4"/>
  <c r="L3" i="4"/>
  <c r="H3" i="4"/>
  <c r="B3" i="4"/>
  <c r="C3" i="4"/>
  <c r="D3" i="4"/>
  <c r="E3" i="4"/>
  <c r="F3" i="4"/>
  <c r="B4" i="4"/>
  <c r="O169" i="2"/>
  <c r="I169" i="2"/>
  <c r="H169" i="2"/>
  <c r="O168" i="2"/>
  <c r="O167" i="2"/>
  <c r="O166" i="2"/>
  <c r="O165" i="2"/>
  <c r="O164" i="2"/>
  <c r="O163" i="2"/>
  <c r="I163" i="2"/>
  <c r="H163" i="2"/>
  <c r="O162" i="2"/>
  <c r="O161" i="2"/>
  <c r="O160" i="2"/>
  <c r="O159" i="2"/>
  <c r="O158" i="2"/>
  <c r="O157" i="2"/>
  <c r="I157" i="2"/>
  <c r="H157" i="2"/>
  <c r="O156" i="2"/>
  <c r="O155" i="2"/>
  <c r="O154" i="2"/>
  <c r="O153" i="2"/>
  <c r="O152" i="2"/>
  <c r="O151" i="2"/>
  <c r="I151" i="2"/>
  <c r="H151" i="2"/>
  <c r="O150" i="2"/>
  <c r="O149" i="2"/>
  <c r="O148" i="2"/>
  <c r="O147" i="2"/>
  <c r="O146" i="2"/>
  <c r="O145" i="2"/>
  <c r="I145" i="2"/>
  <c r="H145" i="2"/>
  <c r="O144" i="2"/>
  <c r="O143" i="2"/>
  <c r="O142" i="2"/>
  <c r="O141" i="2"/>
  <c r="O140" i="2"/>
  <c r="O139" i="2"/>
  <c r="I139" i="2"/>
  <c r="H139" i="2"/>
  <c r="O138" i="2"/>
  <c r="O137" i="2"/>
  <c r="O136" i="2"/>
  <c r="O135" i="2"/>
  <c r="P139" i="2" s="1"/>
  <c r="O134" i="2"/>
  <c r="Q139" i="2" s="1"/>
  <c r="O133" i="2"/>
  <c r="I133" i="2"/>
  <c r="H133" i="2"/>
  <c r="O132" i="2"/>
  <c r="O131" i="2"/>
  <c r="O130" i="2"/>
  <c r="O129" i="2"/>
  <c r="O128" i="2"/>
  <c r="O127" i="2"/>
  <c r="I127" i="2"/>
  <c r="H127" i="2"/>
  <c r="O126" i="2"/>
  <c r="O125" i="2"/>
  <c r="O124" i="2"/>
  <c r="O123" i="2"/>
  <c r="O122" i="2"/>
  <c r="O121" i="2"/>
  <c r="I121" i="2"/>
  <c r="H121" i="2"/>
  <c r="O120" i="2"/>
  <c r="O119" i="2"/>
  <c r="O118" i="2"/>
  <c r="O117" i="2"/>
  <c r="O116" i="2"/>
  <c r="O115" i="2"/>
  <c r="I115" i="2"/>
  <c r="H115" i="2"/>
  <c r="O114" i="2"/>
  <c r="O113" i="2"/>
  <c r="O112" i="2"/>
  <c r="O111" i="2"/>
  <c r="O110" i="2"/>
  <c r="O109" i="2"/>
  <c r="I109" i="2"/>
  <c r="H109" i="2"/>
  <c r="O108" i="2"/>
  <c r="O107" i="2"/>
  <c r="O106" i="2"/>
  <c r="O105" i="2"/>
  <c r="O104" i="2"/>
  <c r="O103" i="2"/>
  <c r="I103" i="2"/>
  <c r="H103" i="2"/>
  <c r="O102" i="2"/>
  <c r="O101" i="2"/>
  <c r="O100" i="2"/>
  <c r="O99" i="2"/>
  <c r="O98" i="2"/>
  <c r="Q103" i="2" s="1"/>
  <c r="O97" i="2"/>
  <c r="I97" i="2"/>
  <c r="H97" i="2"/>
  <c r="O96" i="2"/>
  <c r="O95" i="2"/>
  <c r="O94" i="2"/>
  <c r="O93" i="2"/>
  <c r="O92" i="2"/>
  <c r="O91" i="2"/>
  <c r="I91" i="2"/>
  <c r="H91" i="2"/>
  <c r="O90" i="2"/>
  <c r="O89" i="2"/>
  <c r="O88" i="2"/>
  <c r="O87" i="2"/>
  <c r="O86" i="2"/>
  <c r="O85" i="2"/>
  <c r="I85" i="2"/>
  <c r="H85" i="2"/>
  <c r="O84" i="2"/>
  <c r="O83" i="2"/>
  <c r="O82" i="2"/>
  <c r="O81" i="2"/>
  <c r="P85" i="2" s="1"/>
  <c r="O80" i="2"/>
  <c r="O79" i="2"/>
  <c r="I79" i="2"/>
  <c r="H79" i="2"/>
  <c r="O78" i="2"/>
  <c r="O77" i="2"/>
  <c r="O76" i="2"/>
  <c r="O75" i="2"/>
  <c r="O74" i="2"/>
  <c r="Q79" i="2" s="1"/>
  <c r="O73" i="2"/>
  <c r="I73" i="2"/>
  <c r="H73" i="2"/>
  <c r="O72" i="2"/>
  <c r="O71" i="2"/>
  <c r="O70" i="2"/>
  <c r="O69" i="2"/>
  <c r="O68" i="2"/>
  <c r="O67" i="2"/>
  <c r="I67" i="2"/>
  <c r="H67" i="2"/>
  <c r="O66" i="2"/>
  <c r="O65" i="2"/>
  <c r="O64" i="2"/>
  <c r="O63" i="2"/>
  <c r="O62" i="2"/>
  <c r="O61" i="2"/>
  <c r="I61" i="2"/>
  <c r="H61" i="2"/>
  <c r="O60" i="2"/>
  <c r="O59" i="2"/>
  <c r="O58" i="2"/>
  <c r="O57" i="2"/>
  <c r="O56" i="2"/>
  <c r="O55" i="2"/>
  <c r="I55" i="2"/>
  <c r="H55" i="2"/>
  <c r="O54" i="2"/>
  <c r="O53" i="2"/>
  <c r="O52" i="2"/>
  <c r="O51" i="2"/>
  <c r="O50" i="2"/>
  <c r="O49" i="2"/>
  <c r="I49" i="2"/>
  <c r="H49" i="2"/>
  <c r="O48" i="2"/>
  <c r="O47" i="2"/>
  <c r="O46" i="2"/>
  <c r="O45" i="2"/>
  <c r="O44" i="2"/>
  <c r="O43" i="2"/>
  <c r="I43" i="2"/>
  <c r="H43" i="2"/>
  <c r="O42" i="2"/>
  <c r="O41" i="2"/>
  <c r="O40" i="2"/>
  <c r="O39" i="2"/>
  <c r="O38" i="2"/>
  <c r="Q43" i="2" s="1"/>
  <c r="O37" i="2"/>
  <c r="I37" i="2"/>
  <c r="H37" i="2"/>
  <c r="O36" i="2"/>
  <c r="O35" i="2"/>
  <c r="O34" i="2"/>
  <c r="O33" i="2"/>
  <c r="P37" i="2" s="1"/>
  <c r="O32" i="2"/>
  <c r="O31" i="2"/>
  <c r="I31" i="2"/>
  <c r="H31" i="2"/>
  <c r="O30" i="2"/>
  <c r="O29" i="2"/>
  <c r="O28" i="2"/>
  <c r="O27" i="2"/>
  <c r="O26" i="2"/>
  <c r="O25" i="2"/>
  <c r="I25" i="2"/>
  <c r="H25" i="2"/>
  <c r="O24" i="2"/>
  <c r="O23" i="2"/>
  <c r="O22" i="2"/>
  <c r="O21" i="2"/>
  <c r="Q25" i="2" s="1"/>
  <c r="O20" i="2"/>
  <c r="O19" i="2"/>
  <c r="I19" i="2"/>
  <c r="H19" i="2"/>
  <c r="O18" i="2"/>
  <c r="O17" i="2"/>
  <c r="O16" i="2"/>
  <c r="O15" i="2"/>
  <c r="O14" i="2"/>
  <c r="O13" i="2"/>
  <c r="I13" i="2"/>
  <c r="H13" i="2"/>
  <c r="O12" i="2"/>
  <c r="O11" i="2"/>
  <c r="O10" i="2"/>
  <c r="O9" i="2"/>
  <c r="O8" i="2"/>
  <c r="O7" i="2"/>
  <c r="I7" i="2"/>
  <c r="H7" i="2"/>
  <c r="O6" i="2"/>
  <c r="O5" i="2"/>
  <c r="O4" i="2"/>
  <c r="O3" i="2"/>
  <c r="O2" i="2"/>
  <c r="AG4" i="3"/>
  <c r="AH4" i="3"/>
  <c r="AI4" i="3"/>
  <c r="AJ4" i="3"/>
  <c r="AG5" i="3"/>
  <c r="AH5" i="3"/>
  <c r="AI5" i="3"/>
  <c r="AJ5" i="3"/>
  <c r="AG6" i="3"/>
  <c r="AH6" i="3"/>
  <c r="AI6" i="3"/>
  <c r="AJ6" i="3"/>
  <c r="AG7" i="3"/>
  <c r="AH7" i="3"/>
  <c r="AI7" i="3"/>
  <c r="AJ7" i="3"/>
  <c r="AG8" i="3"/>
  <c r="AH8" i="3"/>
  <c r="AI8" i="3"/>
  <c r="AJ8" i="3"/>
  <c r="AG9" i="3"/>
  <c r="AH9" i="3"/>
  <c r="AI9" i="3"/>
  <c r="AJ9" i="3"/>
  <c r="AG10" i="3"/>
  <c r="AH10" i="3"/>
  <c r="AI10" i="3"/>
  <c r="AJ10" i="3"/>
  <c r="AG11" i="3"/>
  <c r="AH11" i="3"/>
  <c r="AI11" i="3"/>
  <c r="AJ11" i="3"/>
  <c r="AG12" i="3"/>
  <c r="AH12" i="3"/>
  <c r="AI12" i="3"/>
  <c r="AJ12" i="3"/>
  <c r="AG13" i="3"/>
  <c r="AH13" i="3"/>
  <c r="AI13" i="3"/>
  <c r="AJ13" i="3"/>
  <c r="AG14" i="3"/>
  <c r="AH14" i="3"/>
  <c r="AI14" i="3"/>
  <c r="AJ14" i="3"/>
  <c r="AG15" i="3"/>
  <c r="AH15" i="3"/>
  <c r="AI15" i="3"/>
  <c r="AJ15" i="3"/>
  <c r="AG16" i="3"/>
  <c r="AH16" i="3"/>
  <c r="AI16" i="3"/>
  <c r="AJ16" i="3"/>
  <c r="AG17" i="3"/>
  <c r="AH17" i="3"/>
  <c r="AI17" i="3"/>
  <c r="AJ17" i="3"/>
  <c r="AG18" i="3"/>
  <c r="AH18" i="3"/>
  <c r="AI18" i="3"/>
  <c r="AJ18" i="3"/>
  <c r="AG19" i="3"/>
  <c r="AH19" i="3"/>
  <c r="AI19" i="3"/>
  <c r="AJ19" i="3"/>
  <c r="AG20" i="3"/>
  <c r="AH20" i="3"/>
  <c r="AI20" i="3"/>
  <c r="AJ20" i="3"/>
  <c r="AG21" i="3"/>
  <c r="AH21" i="3"/>
  <c r="AI21" i="3"/>
  <c r="AJ21" i="3"/>
  <c r="AG22" i="3"/>
  <c r="AH22" i="3"/>
  <c r="AI22" i="3"/>
  <c r="AJ22" i="3"/>
  <c r="AG23" i="3"/>
  <c r="AH23" i="3"/>
  <c r="AI23" i="3"/>
  <c r="AJ23" i="3"/>
  <c r="AG24" i="3"/>
  <c r="AH24" i="3"/>
  <c r="AI24" i="3"/>
  <c r="AJ24" i="3"/>
  <c r="AG25" i="3"/>
  <c r="AH25" i="3"/>
  <c r="AI25" i="3"/>
  <c r="AJ25" i="3"/>
  <c r="AG26" i="3"/>
  <c r="AH26" i="3"/>
  <c r="AI26" i="3"/>
  <c r="AJ26" i="3"/>
  <c r="AG27" i="3"/>
  <c r="AH27" i="3"/>
  <c r="AI27" i="3"/>
  <c r="AJ27" i="3"/>
  <c r="AG28" i="3"/>
  <c r="AH28" i="3"/>
  <c r="AI28" i="3"/>
  <c r="AJ28" i="3"/>
  <c r="AG29" i="3"/>
  <c r="AH29" i="3"/>
  <c r="AI29" i="3"/>
  <c r="AJ29" i="3"/>
  <c r="AG30" i="3"/>
  <c r="AH30" i="3"/>
  <c r="AI30" i="3"/>
  <c r="AJ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F6" i="3"/>
  <c r="AF5" i="3"/>
  <c r="AF4" i="3"/>
  <c r="AF3" i="3"/>
  <c r="AA4" i="3"/>
  <c r="AB4" i="3"/>
  <c r="AC4" i="3"/>
  <c r="AD4" i="3"/>
  <c r="AA5" i="3"/>
  <c r="AB5" i="3"/>
  <c r="AC5" i="3"/>
  <c r="AD5" i="3"/>
  <c r="AA6" i="3"/>
  <c r="AB6" i="3"/>
  <c r="AC6" i="3"/>
  <c r="AD6" i="3"/>
  <c r="AA7" i="3"/>
  <c r="AB7" i="3"/>
  <c r="AC7" i="3"/>
  <c r="AD7" i="3"/>
  <c r="AA8" i="3"/>
  <c r="AB8" i="3"/>
  <c r="AC8" i="3"/>
  <c r="AD8" i="3"/>
  <c r="AA9" i="3"/>
  <c r="AB9" i="3"/>
  <c r="AC9" i="3"/>
  <c r="AD9" i="3"/>
  <c r="AA10" i="3"/>
  <c r="AB10" i="3"/>
  <c r="AC10" i="3"/>
  <c r="AD10" i="3"/>
  <c r="AA11" i="3"/>
  <c r="AB11" i="3"/>
  <c r="AC11" i="3"/>
  <c r="AD11" i="3"/>
  <c r="AA12" i="3"/>
  <c r="AB12" i="3"/>
  <c r="AC12" i="3"/>
  <c r="AD12" i="3"/>
  <c r="AA13" i="3"/>
  <c r="AB13" i="3"/>
  <c r="AC13" i="3"/>
  <c r="AD13" i="3"/>
  <c r="AA14" i="3"/>
  <c r="AB14" i="3"/>
  <c r="AC14" i="3"/>
  <c r="AD14" i="3"/>
  <c r="AA15" i="3"/>
  <c r="AB15" i="3"/>
  <c r="AC15" i="3"/>
  <c r="AD15" i="3"/>
  <c r="AA16" i="3"/>
  <c r="AB16" i="3"/>
  <c r="AC16" i="3"/>
  <c r="AD16" i="3"/>
  <c r="AA17" i="3"/>
  <c r="AB17" i="3"/>
  <c r="AC17" i="3"/>
  <c r="AD17" i="3"/>
  <c r="AA18" i="3"/>
  <c r="AB18" i="3"/>
  <c r="AC18" i="3"/>
  <c r="AD18" i="3"/>
  <c r="AA19" i="3"/>
  <c r="AB19" i="3"/>
  <c r="AC19" i="3"/>
  <c r="AD19" i="3"/>
  <c r="AA20" i="3"/>
  <c r="AB20" i="3"/>
  <c r="AC20" i="3"/>
  <c r="AD20" i="3"/>
  <c r="AA21" i="3"/>
  <c r="AB21" i="3"/>
  <c r="AC21" i="3"/>
  <c r="AD21" i="3"/>
  <c r="AA22" i="3"/>
  <c r="AB22" i="3"/>
  <c r="AC22" i="3"/>
  <c r="AD22" i="3"/>
  <c r="AA23" i="3"/>
  <c r="AB23" i="3"/>
  <c r="AC23" i="3"/>
  <c r="AD23" i="3"/>
  <c r="AA24" i="3"/>
  <c r="AB24" i="3"/>
  <c r="AC24" i="3"/>
  <c r="AD24" i="3"/>
  <c r="AA25" i="3"/>
  <c r="AB25" i="3"/>
  <c r="AC25" i="3"/>
  <c r="AD25" i="3"/>
  <c r="AA26" i="3"/>
  <c r="AB26" i="3"/>
  <c r="AC26" i="3"/>
  <c r="AD26" i="3"/>
  <c r="AA27" i="3"/>
  <c r="AB27" i="3"/>
  <c r="AC27" i="3"/>
  <c r="AD27" i="3"/>
  <c r="AA28" i="3"/>
  <c r="AB28" i="3"/>
  <c r="AC28" i="3"/>
  <c r="AD28" i="3"/>
  <c r="AA29" i="3"/>
  <c r="AB29" i="3"/>
  <c r="AC29" i="3"/>
  <c r="AD29" i="3"/>
  <c r="AA30" i="3"/>
  <c r="AB30" i="3"/>
  <c r="AC30" i="3"/>
  <c r="AD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U4" i="3"/>
  <c r="V4" i="3"/>
  <c r="W4" i="3"/>
  <c r="X4" i="3"/>
  <c r="U5" i="3"/>
  <c r="V5" i="3"/>
  <c r="W5" i="3"/>
  <c r="X5" i="3"/>
  <c r="U6" i="3"/>
  <c r="V6" i="3"/>
  <c r="W6" i="3"/>
  <c r="X6" i="3"/>
  <c r="U7" i="3"/>
  <c r="V7" i="3"/>
  <c r="W7" i="3"/>
  <c r="X7" i="3"/>
  <c r="U8" i="3"/>
  <c r="V8" i="3"/>
  <c r="W8" i="3"/>
  <c r="X8" i="3"/>
  <c r="U9" i="3"/>
  <c r="V9" i="3"/>
  <c r="W9" i="3"/>
  <c r="X9" i="3"/>
  <c r="U10" i="3"/>
  <c r="V10" i="3"/>
  <c r="W10" i="3"/>
  <c r="X10" i="3"/>
  <c r="U11" i="3"/>
  <c r="V11" i="3"/>
  <c r="W11" i="3"/>
  <c r="X11" i="3"/>
  <c r="U12" i="3"/>
  <c r="V12" i="3"/>
  <c r="W12" i="3"/>
  <c r="X12" i="3"/>
  <c r="U13" i="3"/>
  <c r="V13" i="3"/>
  <c r="W13" i="3"/>
  <c r="X13" i="3"/>
  <c r="U14" i="3"/>
  <c r="V14" i="3"/>
  <c r="W14" i="3"/>
  <c r="X14" i="3"/>
  <c r="U15" i="3"/>
  <c r="V15" i="3"/>
  <c r="W15" i="3"/>
  <c r="X15" i="3"/>
  <c r="U16" i="3"/>
  <c r="V16" i="3"/>
  <c r="W16" i="3"/>
  <c r="X16" i="3"/>
  <c r="U17" i="3"/>
  <c r="V17" i="3"/>
  <c r="W17" i="3"/>
  <c r="X17" i="3"/>
  <c r="U18" i="3"/>
  <c r="V18" i="3"/>
  <c r="W18" i="3"/>
  <c r="X18" i="3"/>
  <c r="U19" i="3"/>
  <c r="V19" i="3"/>
  <c r="W19" i="3"/>
  <c r="X19" i="3"/>
  <c r="U20" i="3"/>
  <c r="V20" i="3"/>
  <c r="W20" i="3"/>
  <c r="X20" i="3"/>
  <c r="U21" i="3"/>
  <c r="V21" i="3"/>
  <c r="W21" i="3"/>
  <c r="X21" i="3"/>
  <c r="U22" i="3"/>
  <c r="V22" i="3"/>
  <c r="W22" i="3"/>
  <c r="X22" i="3"/>
  <c r="U23" i="3"/>
  <c r="V23" i="3"/>
  <c r="W23" i="3"/>
  <c r="X23" i="3"/>
  <c r="U24" i="3"/>
  <c r="V24" i="3"/>
  <c r="W24" i="3"/>
  <c r="X24" i="3"/>
  <c r="U25" i="3"/>
  <c r="V25" i="3"/>
  <c r="W25" i="3"/>
  <c r="X25" i="3"/>
  <c r="U26" i="3"/>
  <c r="V26" i="3"/>
  <c r="W26" i="3"/>
  <c r="X26" i="3"/>
  <c r="U27" i="3"/>
  <c r="V27" i="3"/>
  <c r="W27" i="3"/>
  <c r="X27" i="3"/>
  <c r="U28" i="3"/>
  <c r="V28" i="3"/>
  <c r="W28" i="3"/>
  <c r="X28" i="3"/>
  <c r="U29" i="3"/>
  <c r="V29" i="3"/>
  <c r="W29" i="3"/>
  <c r="X29" i="3"/>
  <c r="U30" i="3"/>
  <c r="V30" i="3"/>
  <c r="W30" i="3"/>
  <c r="X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0" i="3"/>
  <c r="T13" i="3"/>
  <c r="T12" i="3"/>
  <c r="T11" i="3"/>
  <c r="T9" i="3"/>
  <c r="T8" i="3"/>
  <c r="T7" i="3"/>
  <c r="T6" i="3"/>
  <c r="T5" i="3"/>
  <c r="T4" i="3"/>
  <c r="T3" i="3"/>
  <c r="O6" i="3"/>
  <c r="P6" i="3"/>
  <c r="Q6" i="3"/>
  <c r="R6" i="3"/>
  <c r="O7" i="3"/>
  <c r="P7" i="3"/>
  <c r="Q7" i="3"/>
  <c r="R7" i="3"/>
  <c r="O8" i="3"/>
  <c r="P8" i="3"/>
  <c r="Q8" i="3"/>
  <c r="R8" i="3"/>
  <c r="O9" i="3"/>
  <c r="P9" i="3"/>
  <c r="Q9" i="3"/>
  <c r="R9" i="3"/>
  <c r="O10" i="3"/>
  <c r="P10" i="3"/>
  <c r="Q10" i="3"/>
  <c r="R10" i="3"/>
  <c r="O11" i="3"/>
  <c r="P11" i="3"/>
  <c r="Q11" i="3"/>
  <c r="R11" i="3"/>
  <c r="O12" i="3"/>
  <c r="P12" i="3"/>
  <c r="Q12" i="3"/>
  <c r="R12" i="3"/>
  <c r="O13" i="3"/>
  <c r="P13" i="3"/>
  <c r="Q13" i="3"/>
  <c r="R13" i="3"/>
  <c r="O14" i="3"/>
  <c r="P14" i="3"/>
  <c r="Q14" i="3"/>
  <c r="R14" i="3"/>
  <c r="O15" i="3"/>
  <c r="P15" i="3"/>
  <c r="Q15" i="3"/>
  <c r="R15" i="3"/>
  <c r="O16" i="3"/>
  <c r="P16" i="3"/>
  <c r="Q16" i="3"/>
  <c r="R16" i="3"/>
  <c r="O17" i="3"/>
  <c r="P17" i="3"/>
  <c r="Q17" i="3"/>
  <c r="R17" i="3"/>
  <c r="O18" i="3"/>
  <c r="P18" i="3"/>
  <c r="Q18" i="3"/>
  <c r="R18" i="3"/>
  <c r="O19" i="3"/>
  <c r="P19" i="3"/>
  <c r="Q19" i="3"/>
  <c r="R19" i="3"/>
  <c r="O20" i="3"/>
  <c r="P20" i="3"/>
  <c r="Q20" i="3"/>
  <c r="R20" i="3"/>
  <c r="O21" i="3"/>
  <c r="P21" i="3"/>
  <c r="Q21" i="3"/>
  <c r="R21" i="3"/>
  <c r="O22" i="3"/>
  <c r="P22" i="3"/>
  <c r="Q22" i="3"/>
  <c r="R22" i="3"/>
  <c r="O23" i="3"/>
  <c r="P23" i="3"/>
  <c r="Q23" i="3"/>
  <c r="R23" i="3"/>
  <c r="O24" i="3"/>
  <c r="P24" i="3"/>
  <c r="Q24" i="3"/>
  <c r="R24" i="3"/>
  <c r="O25" i="3"/>
  <c r="P25" i="3"/>
  <c r="Q25" i="3"/>
  <c r="R25" i="3"/>
  <c r="O26" i="3"/>
  <c r="P26" i="3"/>
  <c r="Q26" i="3"/>
  <c r="R26" i="3"/>
  <c r="O27" i="3"/>
  <c r="P27" i="3"/>
  <c r="Q27" i="3"/>
  <c r="R27" i="3"/>
  <c r="O28" i="3"/>
  <c r="P28" i="3"/>
  <c r="Q28" i="3"/>
  <c r="R28" i="3"/>
  <c r="O29" i="3"/>
  <c r="P29" i="3"/>
  <c r="Q29" i="3"/>
  <c r="R29" i="3"/>
  <c r="O30" i="3"/>
  <c r="P30" i="3"/>
  <c r="Q30" i="3"/>
  <c r="R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O5" i="3"/>
  <c r="P5" i="3"/>
  <c r="Q5" i="3"/>
  <c r="R5" i="3"/>
  <c r="O4" i="3"/>
  <c r="P4" i="3"/>
  <c r="Q4" i="3"/>
  <c r="R4" i="3"/>
  <c r="N4" i="3"/>
  <c r="AF30" i="3"/>
  <c r="Z30" i="3"/>
  <c r="T30" i="3"/>
  <c r="N30" i="3"/>
  <c r="H30" i="3"/>
  <c r="I4" i="3"/>
  <c r="J4" i="3"/>
  <c r="K4" i="3"/>
  <c r="L4" i="3"/>
  <c r="I5" i="3"/>
  <c r="J5" i="3"/>
  <c r="K5" i="3"/>
  <c r="L5" i="3"/>
  <c r="I6" i="3"/>
  <c r="J6" i="3"/>
  <c r="K6" i="3"/>
  <c r="L6" i="3"/>
  <c r="I7" i="3"/>
  <c r="J7" i="3"/>
  <c r="K7" i="3"/>
  <c r="L7" i="3"/>
  <c r="I8" i="3"/>
  <c r="J8" i="3"/>
  <c r="K8" i="3"/>
  <c r="L8" i="3"/>
  <c r="I9" i="3"/>
  <c r="J9" i="3"/>
  <c r="K9" i="3"/>
  <c r="L9" i="3"/>
  <c r="I10" i="3"/>
  <c r="J10" i="3"/>
  <c r="K10" i="3"/>
  <c r="L10" i="3"/>
  <c r="I11" i="3"/>
  <c r="J11" i="3"/>
  <c r="K11" i="3"/>
  <c r="L11" i="3"/>
  <c r="I12" i="3"/>
  <c r="J12" i="3"/>
  <c r="K12" i="3"/>
  <c r="L12" i="3"/>
  <c r="I13" i="3"/>
  <c r="J13" i="3"/>
  <c r="K13" i="3"/>
  <c r="L13" i="3"/>
  <c r="I14" i="3"/>
  <c r="J14" i="3"/>
  <c r="K14" i="3"/>
  <c r="L14" i="3"/>
  <c r="I15" i="3"/>
  <c r="J15" i="3"/>
  <c r="K15" i="3"/>
  <c r="L15" i="3"/>
  <c r="I16" i="3"/>
  <c r="J16" i="3"/>
  <c r="K16" i="3"/>
  <c r="L16" i="3"/>
  <c r="I17" i="3"/>
  <c r="J17" i="3"/>
  <c r="K17" i="3"/>
  <c r="L17" i="3"/>
  <c r="I18" i="3"/>
  <c r="J18" i="3"/>
  <c r="K18" i="3"/>
  <c r="L18" i="3"/>
  <c r="I19" i="3"/>
  <c r="J19" i="3"/>
  <c r="K19" i="3"/>
  <c r="L19" i="3"/>
  <c r="I20" i="3"/>
  <c r="J20" i="3"/>
  <c r="K20" i="3"/>
  <c r="L20" i="3"/>
  <c r="I21" i="3"/>
  <c r="J21" i="3"/>
  <c r="K21" i="3"/>
  <c r="L21" i="3"/>
  <c r="I22" i="3"/>
  <c r="J22" i="3"/>
  <c r="K22" i="3"/>
  <c r="L22" i="3"/>
  <c r="I23" i="3"/>
  <c r="J23" i="3"/>
  <c r="K23" i="3"/>
  <c r="L23" i="3"/>
  <c r="I24" i="3"/>
  <c r="J24" i="3"/>
  <c r="K24" i="3"/>
  <c r="L24" i="3"/>
  <c r="I25" i="3"/>
  <c r="J25" i="3"/>
  <c r="K25" i="3"/>
  <c r="L25" i="3"/>
  <c r="I26" i="3"/>
  <c r="J26" i="3"/>
  <c r="K26" i="3"/>
  <c r="L26" i="3"/>
  <c r="I27" i="3"/>
  <c r="J27" i="3"/>
  <c r="K27" i="3"/>
  <c r="L27" i="3"/>
  <c r="I28" i="3"/>
  <c r="J28" i="3"/>
  <c r="K28" i="3"/>
  <c r="L28" i="3"/>
  <c r="I29" i="3"/>
  <c r="J29" i="3"/>
  <c r="K29" i="3"/>
  <c r="L29" i="3"/>
  <c r="I30" i="3"/>
  <c r="J30" i="3"/>
  <c r="K30" i="3"/>
  <c r="L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C6" i="3"/>
  <c r="D6" i="3"/>
  <c r="E6" i="3"/>
  <c r="F6" i="3"/>
  <c r="C7" i="3"/>
  <c r="D7" i="3"/>
  <c r="E7" i="3"/>
  <c r="F7" i="3"/>
  <c r="C8" i="3"/>
  <c r="D8" i="3"/>
  <c r="E8" i="3"/>
  <c r="F8" i="3"/>
  <c r="C9" i="3"/>
  <c r="D9" i="3"/>
  <c r="E9" i="3"/>
  <c r="F9" i="3"/>
  <c r="C10" i="3"/>
  <c r="D10" i="3"/>
  <c r="E10" i="3"/>
  <c r="F10" i="3"/>
  <c r="C11" i="3"/>
  <c r="D11" i="3"/>
  <c r="E11" i="3"/>
  <c r="F11" i="3"/>
  <c r="C12" i="3"/>
  <c r="D12" i="3"/>
  <c r="E12" i="3"/>
  <c r="F12" i="3"/>
  <c r="C13" i="3"/>
  <c r="D13" i="3"/>
  <c r="E13" i="3"/>
  <c r="F13" i="3"/>
  <c r="C14" i="3"/>
  <c r="D14" i="3"/>
  <c r="E14" i="3"/>
  <c r="F14" i="3"/>
  <c r="C15" i="3"/>
  <c r="D15" i="3"/>
  <c r="E15" i="3"/>
  <c r="F15" i="3"/>
  <c r="C16" i="3"/>
  <c r="D16" i="3"/>
  <c r="E16" i="3"/>
  <c r="F16" i="3"/>
  <c r="C17" i="3"/>
  <c r="D17" i="3"/>
  <c r="E17" i="3"/>
  <c r="F17" i="3"/>
  <c r="C18" i="3"/>
  <c r="D18" i="3"/>
  <c r="E18" i="3"/>
  <c r="F18" i="3"/>
  <c r="C19" i="3"/>
  <c r="D19" i="3"/>
  <c r="E19" i="3"/>
  <c r="F19" i="3"/>
  <c r="C20" i="3"/>
  <c r="D20" i="3"/>
  <c r="E20" i="3"/>
  <c r="F20" i="3"/>
  <c r="C21" i="3"/>
  <c r="D21" i="3"/>
  <c r="E21" i="3"/>
  <c r="F21" i="3"/>
  <c r="C22" i="3"/>
  <c r="D22" i="3"/>
  <c r="E22" i="3"/>
  <c r="F22" i="3"/>
  <c r="C23" i="3"/>
  <c r="D23" i="3"/>
  <c r="E23" i="3"/>
  <c r="F23" i="3"/>
  <c r="C24" i="3"/>
  <c r="D24" i="3"/>
  <c r="E24" i="3"/>
  <c r="F24" i="3"/>
  <c r="C25" i="3"/>
  <c r="D25" i="3"/>
  <c r="E25" i="3"/>
  <c r="F25" i="3"/>
  <c r="C26" i="3"/>
  <c r="D26" i="3"/>
  <c r="E26" i="3"/>
  <c r="F26" i="3"/>
  <c r="C27" i="3"/>
  <c r="D27" i="3"/>
  <c r="E27" i="3"/>
  <c r="F27" i="3"/>
  <c r="C28" i="3"/>
  <c r="D28" i="3"/>
  <c r="E28" i="3"/>
  <c r="F28" i="3"/>
  <c r="C29" i="3"/>
  <c r="D29" i="3"/>
  <c r="E29" i="3"/>
  <c r="F29" i="3"/>
  <c r="C30" i="3"/>
  <c r="D30" i="3"/>
  <c r="E30" i="3"/>
  <c r="F30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C5" i="3"/>
  <c r="D5" i="3"/>
  <c r="E5" i="3"/>
  <c r="F5" i="3"/>
  <c r="B5" i="3"/>
  <c r="F4" i="3"/>
  <c r="AG3" i="3"/>
  <c r="AH3" i="3"/>
  <c r="AI3" i="3"/>
  <c r="AJ3" i="3"/>
  <c r="AA3" i="3"/>
  <c r="AB3" i="3"/>
  <c r="AC3" i="3"/>
  <c r="AD3" i="3"/>
  <c r="U3" i="3"/>
  <c r="V3" i="3"/>
  <c r="W3" i="3"/>
  <c r="X3" i="3"/>
  <c r="N3" i="3"/>
  <c r="I3" i="3"/>
  <c r="J3" i="3"/>
  <c r="K3" i="3"/>
  <c r="L3" i="3"/>
  <c r="C3" i="3"/>
  <c r="D3" i="3"/>
  <c r="E3" i="3"/>
  <c r="F3" i="3"/>
  <c r="B3" i="3"/>
  <c r="Q91" i="1"/>
  <c r="Q7" i="1"/>
  <c r="I13" i="1"/>
  <c r="I7" i="1"/>
  <c r="P7" i="1"/>
  <c r="I169" i="1"/>
  <c r="H169" i="1"/>
  <c r="I163" i="1"/>
  <c r="H163" i="1"/>
  <c r="I157" i="1"/>
  <c r="H157" i="1"/>
  <c r="I151" i="1"/>
  <c r="H151" i="1"/>
  <c r="I145" i="1"/>
  <c r="H145" i="1"/>
  <c r="I139" i="1"/>
  <c r="H139" i="1"/>
  <c r="I133" i="1"/>
  <c r="H133" i="1"/>
  <c r="I127" i="1"/>
  <c r="H127" i="1"/>
  <c r="I121" i="1"/>
  <c r="H121" i="1"/>
  <c r="I115" i="1"/>
  <c r="H115" i="1"/>
  <c r="I109" i="1"/>
  <c r="H109" i="1"/>
  <c r="I103" i="1"/>
  <c r="H103" i="1"/>
  <c r="I97" i="1"/>
  <c r="H97" i="1"/>
  <c r="I91" i="1"/>
  <c r="H91" i="1"/>
  <c r="I85" i="1"/>
  <c r="H85" i="1"/>
  <c r="I79" i="1"/>
  <c r="H79" i="1"/>
  <c r="I73" i="1"/>
  <c r="H73" i="1"/>
  <c r="I67" i="1"/>
  <c r="H67" i="1"/>
  <c r="I61" i="1"/>
  <c r="H61" i="1"/>
  <c r="I55" i="1"/>
  <c r="H55" i="1"/>
  <c r="I49" i="1"/>
  <c r="H49" i="1"/>
  <c r="I43" i="1"/>
  <c r="H43" i="1"/>
  <c r="I37" i="1"/>
  <c r="H37" i="1"/>
  <c r="I31" i="1"/>
  <c r="H31" i="1"/>
  <c r="I25" i="1"/>
  <c r="H25" i="1"/>
  <c r="I19" i="1"/>
  <c r="H19" i="1"/>
  <c r="H13" i="1"/>
  <c r="H7" i="1"/>
  <c r="O2" i="1"/>
  <c r="O169" i="1"/>
  <c r="O168" i="1"/>
  <c r="O167" i="1"/>
  <c r="O166" i="1"/>
  <c r="O165" i="1"/>
  <c r="O164" i="1"/>
  <c r="O163" i="1"/>
  <c r="O162" i="1"/>
  <c r="O161" i="1"/>
  <c r="O160" i="1"/>
  <c r="O159" i="1"/>
  <c r="P163" i="1" s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Q151" i="1" s="1"/>
  <c r="O145" i="1"/>
  <c r="O144" i="1"/>
  <c r="O143" i="1"/>
  <c r="O142" i="1"/>
  <c r="O141" i="1"/>
  <c r="O140" i="1"/>
  <c r="O139" i="1"/>
  <c r="O138" i="1"/>
  <c r="O137" i="1"/>
  <c r="O136" i="1"/>
  <c r="O135" i="1"/>
  <c r="O134" i="1"/>
  <c r="P139" i="1" s="1"/>
  <c r="O133" i="1"/>
  <c r="O132" i="1"/>
  <c r="O131" i="1"/>
  <c r="O130" i="1"/>
  <c r="O129" i="1"/>
  <c r="O128" i="1"/>
  <c r="O127" i="1"/>
  <c r="O126" i="1"/>
  <c r="O125" i="1"/>
  <c r="O124" i="1"/>
  <c r="O123" i="1"/>
  <c r="O122" i="1"/>
  <c r="Q127" i="1" s="1"/>
  <c r="O121" i="1"/>
  <c r="O120" i="1"/>
  <c r="O119" i="1"/>
  <c r="O118" i="1"/>
  <c r="O117" i="1"/>
  <c r="O116" i="1"/>
  <c r="O115" i="1"/>
  <c r="O114" i="1"/>
  <c r="O113" i="1"/>
  <c r="O112" i="1"/>
  <c r="O111" i="1"/>
  <c r="O110" i="1"/>
  <c r="Q115" i="1" s="1"/>
  <c r="O109" i="1"/>
  <c r="O108" i="1"/>
  <c r="O107" i="1"/>
  <c r="O106" i="1"/>
  <c r="O105" i="1"/>
  <c r="O104" i="1"/>
  <c r="P109" i="1" s="1"/>
  <c r="O103" i="1"/>
  <c r="O102" i="1"/>
  <c r="P103" i="1" s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P91" i="1" s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Q55" i="1" s="1"/>
  <c r="O49" i="1"/>
  <c r="O48" i="1"/>
  <c r="O47" i="1"/>
  <c r="O46" i="1"/>
  <c r="O45" i="1"/>
  <c r="P49" i="1" s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Q37" i="1" s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Q19" i="1" s="1"/>
  <c r="O18" i="1"/>
  <c r="O17" i="1"/>
  <c r="O16" i="1"/>
  <c r="O15" i="1"/>
  <c r="P19" i="1" s="1"/>
  <c r="O14" i="1"/>
  <c r="O13" i="1"/>
  <c r="O12" i="1"/>
  <c r="O11" i="1"/>
  <c r="O10" i="1"/>
  <c r="O9" i="1"/>
  <c r="O8" i="1"/>
  <c r="O7" i="1"/>
  <c r="O6" i="1"/>
  <c r="O5" i="1"/>
  <c r="O4" i="1"/>
  <c r="O3" i="1"/>
  <c r="Q169" i="2" l="1"/>
  <c r="P169" i="1"/>
  <c r="Q169" i="1"/>
  <c r="Q163" i="2"/>
  <c r="Q163" i="1"/>
  <c r="P157" i="2"/>
  <c r="Q157" i="2"/>
  <c r="Q157" i="1"/>
  <c r="P157" i="1"/>
  <c r="Q151" i="2"/>
  <c r="P151" i="1"/>
  <c r="Q145" i="2"/>
  <c r="Q145" i="1"/>
  <c r="P145" i="1"/>
  <c r="Q139" i="1"/>
  <c r="P133" i="2"/>
  <c r="Q133" i="1"/>
  <c r="P133" i="1"/>
  <c r="Q127" i="2"/>
  <c r="P127" i="1"/>
  <c r="Q121" i="2"/>
  <c r="Q121" i="1"/>
  <c r="P121" i="1"/>
  <c r="P115" i="2"/>
  <c r="Q115" i="2"/>
  <c r="P115" i="1"/>
  <c r="P109" i="2"/>
  <c r="Q109" i="2"/>
  <c r="Q109" i="1"/>
  <c r="Q103" i="1"/>
  <c r="Q97" i="2"/>
  <c r="Q97" i="1"/>
  <c r="P97" i="1"/>
  <c r="P91" i="2"/>
  <c r="Q91" i="2"/>
  <c r="Q85" i="1"/>
  <c r="P85" i="1"/>
  <c r="Q79" i="1"/>
  <c r="P79" i="1"/>
  <c r="Q73" i="2"/>
  <c r="Q73" i="1"/>
  <c r="P73" i="1"/>
  <c r="P67" i="2"/>
  <c r="Q67" i="2"/>
  <c r="P67" i="1"/>
  <c r="Q67" i="1"/>
  <c r="P61" i="2"/>
  <c r="Q61" i="1"/>
  <c r="P61" i="1"/>
  <c r="Q55" i="2"/>
  <c r="P55" i="1"/>
  <c r="Q49" i="2"/>
  <c r="Q49" i="1"/>
  <c r="P43" i="2"/>
  <c r="Q43" i="1"/>
  <c r="P43" i="1"/>
  <c r="P37" i="1"/>
  <c r="Q31" i="2"/>
  <c r="P31" i="1"/>
  <c r="Q31" i="1"/>
  <c r="P25" i="1"/>
  <c r="Q25" i="1"/>
  <c r="Q19" i="2"/>
  <c r="P19" i="2"/>
  <c r="P13" i="2"/>
  <c r="Q13" i="1"/>
  <c r="P13" i="1"/>
  <c r="Q7" i="2"/>
  <c r="Q13" i="2"/>
  <c r="Q37" i="2"/>
  <c r="Q61" i="2"/>
  <c r="Q85" i="2"/>
  <c r="Q133" i="2"/>
  <c r="P7" i="2"/>
  <c r="P31" i="2"/>
  <c r="P55" i="2"/>
  <c r="P79" i="2"/>
  <c r="P103" i="2"/>
  <c r="P127" i="2"/>
  <c r="P151" i="2"/>
  <c r="P25" i="2"/>
  <c r="P49" i="2"/>
  <c r="P73" i="2"/>
  <c r="P97" i="2"/>
  <c r="P121" i="2"/>
  <c r="P145" i="2"/>
  <c r="P169" i="2"/>
  <c r="P163" i="2"/>
</calcChain>
</file>

<file path=xl/sharedStrings.xml><?xml version="1.0" encoding="utf-8"?>
<sst xmlns="http://schemas.openxmlformats.org/spreadsheetml/2006/main" count="442" uniqueCount="14">
  <si>
    <t>Day</t>
  </si>
  <si>
    <t>Coupon</t>
  </si>
  <si>
    <t>OCP (V)</t>
  </si>
  <si>
    <t>Icorr (A)</t>
  </si>
  <si>
    <t>Ecorr (V)</t>
  </si>
  <si>
    <t>Rp (Ohms)</t>
  </si>
  <si>
    <t>Corrosion Rate (mpy)</t>
  </si>
  <si>
    <t>Corrosion Rate (mm/y)</t>
  </si>
  <si>
    <t>AR_10</t>
  </si>
  <si>
    <t>AR_11</t>
  </si>
  <si>
    <t>AR_12</t>
  </si>
  <si>
    <t>AR_13</t>
  </si>
  <si>
    <t>AR_14</t>
  </si>
  <si>
    <t>AR_15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</si>
</sst>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0"/>
    <numFmt numFmtId="166" formatCode="0.000"/>
    <numFmt numFmtId="167" formatCode="0.00000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4" applyNumberFormat="0" applyFill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7" applyNumberFormat="0" applyAlignment="0" applyProtection="0"/>
    <xf numFmtId="0" fontId="11" fillId="7" borderId="18" applyNumberFormat="0" applyAlignment="0" applyProtection="0"/>
    <xf numFmtId="0" fontId="12" fillId="7" borderId="17" applyNumberFormat="0" applyAlignment="0" applyProtection="0"/>
    <xf numFmtId="0" fontId="13" fillId="0" borderId="19" applyNumberFormat="0" applyFill="0" applyAlignment="0" applyProtection="0"/>
    <xf numFmtId="0" fontId="14" fillId="8" borderId="20" applyNumberFormat="0" applyAlignment="0" applyProtection="0"/>
    <xf numFmtId="0" fontId="15" fillId="0" borderId="0" applyNumberFormat="0" applyFill="0" applyBorder="0" applyAlignment="0" applyProtection="0"/>
    <xf numFmtId="0" fontId="2" fillId="9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11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2" borderId="5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11" fontId="0" fillId="0" borderId="26" xfId="0" applyNumberFormat="1" applyBorder="1" applyAlignment="1">
      <alignment horizontal="center"/>
    </xf>
    <xf numFmtId="11" fontId="0" fillId="0" borderId="23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0" fontId="0" fillId="0" borderId="24" xfId="0" applyFill="1" applyBorder="1" applyAlignment="1"/>
    <xf numFmtId="0" fontId="0" fillId="0" borderId="0" xfId="0" applyFill="1" applyAlignment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0" fontId="0" fillId="0" borderId="0" xfId="0" applyFill="1" applyBorder="1" applyAlignment="1"/>
    <xf numFmtId="11" fontId="0" fillId="0" borderId="0" xfId="0" applyNumberFormat="1"/>
    <xf numFmtId="11" fontId="0" fillId="0" borderId="5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5" xfId="0" applyNumberFormat="1" applyBorder="1" applyAlignment="1">
      <alignment horizontal="center"/>
    </xf>
    <xf numFmtId="167" fontId="0" fillId="0" borderId="26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26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6" fontId="0" fillId="0" borderId="10" xfId="0" applyNumberFormat="1" applyBorder="1" applyAlignment="1">
      <alignment horizontal="center"/>
    </xf>
    <xf numFmtId="166" fontId="0" fillId="0" borderId="26" xfId="0" applyNumberFormat="1" applyBorder="1" applyAlignment="1">
      <alignment horizontal="center"/>
    </xf>
    <xf numFmtId="0" fontId="0" fillId="0" borderId="23" xfId="0" applyNumberFormat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67" fontId="0" fillId="0" borderId="5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1" fontId="0" fillId="0" borderId="26" xfId="0" applyNumberForma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Analysis'!$E$3:$E$30</c:f>
              <c:numCache>
                <c:formatCode>General</c:formatCode>
                <c:ptCount val="28"/>
                <c:pt idx="0">
                  <c:v>8307</c:v>
                </c:pt>
                <c:pt idx="1">
                  <c:v>12630</c:v>
                </c:pt>
                <c:pt idx="2">
                  <c:v>11100</c:v>
                </c:pt>
                <c:pt idx="3">
                  <c:v>2047.0000000000002</c:v>
                </c:pt>
                <c:pt idx="4">
                  <c:v>7851</c:v>
                </c:pt>
                <c:pt idx="5">
                  <c:v>8082.0000000000009</c:v>
                </c:pt>
                <c:pt idx="6">
                  <c:v>8770</c:v>
                </c:pt>
                <c:pt idx="7">
                  <c:v>5025</c:v>
                </c:pt>
                <c:pt idx="8">
                  <c:v>7055</c:v>
                </c:pt>
                <c:pt idx="9">
                  <c:v>4266</c:v>
                </c:pt>
                <c:pt idx="10">
                  <c:v>2721</c:v>
                </c:pt>
                <c:pt idx="11">
                  <c:v>4123</c:v>
                </c:pt>
                <c:pt idx="12">
                  <c:v>4550</c:v>
                </c:pt>
                <c:pt idx="13">
                  <c:v>3921</c:v>
                </c:pt>
                <c:pt idx="14">
                  <c:v>2662</c:v>
                </c:pt>
                <c:pt idx="15">
                  <c:v>2183</c:v>
                </c:pt>
                <c:pt idx="16">
                  <c:v>2242</c:v>
                </c:pt>
                <c:pt idx="17">
                  <c:v>2376</c:v>
                </c:pt>
                <c:pt idx="18">
                  <c:v>2745</c:v>
                </c:pt>
                <c:pt idx="19">
                  <c:v>2614</c:v>
                </c:pt>
                <c:pt idx="20">
                  <c:v>1426</c:v>
                </c:pt>
                <c:pt idx="21">
                  <c:v>1454</c:v>
                </c:pt>
                <c:pt idx="22">
                  <c:v>1453</c:v>
                </c:pt>
                <c:pt idx="23">
                  <c:v>1166</c:v>
                </c:pt>
                <c:pt idx="24">
                  <c:v>1388</c:v>
                </c:pt>
                <c:pt idx="25">
                  <c:v>1352</c:v>
                </c:pt>
                <c:pt idx="26">
                  <c:v>1987</c:v>
                </c:pt>
                <c:pt idx="27">
                  <c:v>2200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5F-48CB-9C27-C6697978EA69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Analysis'!$K$3:$K$30</c:f>
              <c:numCache>
                <c:formatCode>General</c:formatCode>
                <c:ptCount val="28"/>
                <c:pt idx="0">
                  <c:v>14830</c:v>
                </c:pt>
                <c:pt idx="1">
                  <c:v>22470</c:v>
                </c:pt>
                <c:pt idx="2">
                  <c:v>18420</c:v>
                </c:pt>
                <c:pt idx="3">
                  <c:v>2169</c:v>
                </c:pt>
                <c:pt idx="4">
                  <c:v>12680</c:v>
                </c:pt>
                <c:pt idx="5">
                  <c:v>14010</c:v>
                </c:pt>
                <c:pt idx="6">
                  <c:v>14930</c:v>
                </c:pt>
                <c:pt idx="7">
                  <c:v>11060</c:v>
                </c:pt>
                <c:pt idx="8">
                  <c:v>10580</c:v>
                </c:pt>
                <c:pt idx="9">
                  <c:v>5716</c:v>
                </c:pt>
                <c:pt idx="10">
                  <c:v>4133</c:v>
                </c:pt>
                <c:pt idx="11">
                  <c:v>5468</c:v>
                </c:pt>
                <c:pt idx="12">
                  <c:v>4571</c:v>
                </c:pt>
                <c:pt idx="13">
                  <c:v>5283</c:v>
                </c:pt>
                <c:pt idx="14">
                  <c:v>4161</c:v>
                </c:pt>
                <c:pt idx="15">
                  <c:v>3598</c:v>
                </c:pt>
                <c:pt idx="16">
                  <c:v>3268</c:v>
                </c:pt>
                <c:pt idx="17">
                  <c:v>2922</c:v>
                </c:pt>
                <c:pt idx="18">
                  <c:v>3608</c:v>
                </c:pt>
                <c:pt idx="19">
                  <c:v>1801</c:v>
                </c:pt>
                <c:pt idx="20">
                  <c:v>3403</c:v>
                </c:pt>
                <c:pt idx="21">
                  <c:v>1604</c:v>
                </c:pt>
                <c:pt idx="22">
                  <c:v>1712</c:v>
                </c:pt>
                <c:pt idx="23">
                  <c:v>1544</c:v>
                </c:pt>
                <c:pt idx="24">
                  <c:v>1490</c:v>
                </c:pt>
                <c:pt idx="25">
                  <c:v>1341</c:v>
                </c:pt>
                <c:pt idx="26">
                  <c:v>1492</c:v>
                </c:pt>
                <c:pt idx="27">
                  <c:v>1737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5F-48CB-9C27-C6697978EA69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Analysis'!$Q$3:$Q$30</c:f>
              <c:numCache>
                <c:formatCode>General</c:formatCode>
                <c:ptCount val="28"/>
                <c:pt idx="0">
                  <c:v>4691</c:v>
                </c:pt>
                <c:pt idx="1">
                  <c:v>11860</c:v>
                </c:pt>
                <c:pt idx="2">
                  <c:v>8720</c:v>
                </c:pt>
                <c:pt idx="3">
                  <c:v>1659</c:v>
                </c:pt>
                <c:pt idx="4">
                  <c:v>10340</c:v>
                </c:pt>
                <c:pt idx="5">
                  <c:v>11290</c:v>
                </c:pt>
                <c:pt idx="6">
                  <c:v>10940</c:v>
                </c:pt>
                <c:pt idx="7">
                  <c:v>7475</c:v>
                </c:pt>
                <c:pt idx="8">
                  <c:v>9212</c:v>
                </c:pt>
                <c:pt idx="9">
                  <c:v>5260</c:v>
                </c:pt>
                <c:pt idx="10">
                  <c:v>3693</c:v>
                </c:pt>
                <c:pt idx="11">
                  <c:v>6448</c:v>
                </c:pt>
                <c:pt idx="12">
                  <c:v>4078.9999999999995</c:v>
                </c:pt>
                <c:pt idx="13">
                  <c:v>3945</c:v>
                </c:pt>
                <c:pt idx="14">
                  <c:v>3252</c:v>
                </c:pt>
                <c:pt idx="15">
                  <c:v>2348</c:v>
                </c:pt>
                <c:pt idx="16">
                  <c:v>2593</c:v>
                </c:pt>
                <c:pt idx="17">
                  <c:v>2823</c:v>
                </c:pt>
                <c:pt idx="18">
                  <c:v>2614</c:v>
                </c:pt>
                <c:pt idx="19">
                  <c:v>1451</c:v>
                </c:pt>
                <c:pt idx="20">
                  <c:v>1060</c:v>
                </c:pt>
                <c:pt idx="21">
                  <c:v>1255</c:v>
                </c:pt>
                <c:pt idx="22">
                  <c:v>855.4</c:v>
                </c:pt>
                <c:pt idx="23">
                  <c:v>888.1</c:v>
                </c:pt>
                <c:pt idx="24">
                  <c:v>1004.9999999999999</c:v>
                </c:pt>
                <c:pt idx="25">
                  <c:v>1447</c:v>
                </c:pt>
                <c:pt idx="26">
                  <c:v>1157</c:v>
                </c:pt>
                <c:pt idx="27">
                  <c:v>1377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5F-48CB-9C27-C6697978EA69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Analysis'!$W$3:$W$30</c:f>
              <c:numCache>
                <c:formatCode>General</c:formatCode>
                <c:ptCount val="28"/>
                <c:pt idx="0">
                  <c:v>9364</c:v>
                </c:pt>
                <c:pt idx="1">
                  <c:v>11500</c:v>
                </c:pt>
                <c:pt idx="2">
                  <c:v>9103</c:v>
                </c:pt>
                <c:pt idx="3">
                  <c:v>1408</c:v>
                </c:pt>
                <c:pt idx="4">
                  <c:v>6283</c:v>
                </c:pt>
                <c:pt idx="5">
                  <c:v>6369</c:v>
                </c:pt>
                <c:pt idx="6">
                  <c:v>5641</c:v>
                </c:pt>
                <c:pt idx="7">
                  <c:v>9835</c:v>
                </c:pt>
                <c:pt idx="8">
                  <c:v>5379</c:v>
                </c:pt>
                <c:pt idx="9">
                  <c:v>3473</c:v>
                </c:pt>
                <c:pt idx="10">
                  <c:v>3699</c:v>
                </c:pt>
                <c:pt idx="11">
                  <c:v>4505</c:v>
                </c:pt>
                <c:pt idx="12">
                  <c:v>3742</c:v>
                </c:pt>
                <c:pt idx="13">
                  <c:v>3157</c:v>
                </c:pt>
                <c:pt idx="14">
                  <c:v>3152</c:v>
                </c:pt>
                <c:pt idx="15">
                  <c:v>2774</c:v>
                </c:pt>
                <c:pt idx="16">
                  <c:v>2364</c:v>
                </c:pt>
                <c:pt idx="17">
                  <c:v>2288</c:v>
                </c:pt>
                <c:pt idx="18">
                  <c:v>2448</c:v>
                </c:pt>
                <c:pt idx="19">
                  <c:v>1925</c:v>
                </c:pt>
                <c:pt idx="20">
                  <c:v>1551</c:v>
                </c:pt>
                <c:pt idx="21">
                  <c:v>2394</c:v>
                </c:pt>
                <c:pt idx="22">
                  <c:v>2768</c:v>
                </c:pt>
                <c:pt idx="23">
                  <c:v>3746</c:v>
                </c:pt>
                <c:pt idx="24">
                  <c:v>3017</c:v>
                </c:pt>
                <c:pt idx="25">
                  <c:v>2948</c:v>
                </c:pt>
                <c:pt idx="26">
                  <c:v>3516</c:v>
                </c:pt>
                <c:pt idx="27">
                  <c:v>2973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5F-48CB-9C27-C6697978EA69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Analysis'!$AC$3:$AC$30</c:f>
              <c:numCache>
                <c:formatCode>General</c:formatCode>
                <c:ptCount val="28"/>
                <c:pt idx="0">
                  <c:v>9460</c:v>
                </c:pt>
                <c:pt idx="1">
                  <c:v>13540</c:v>
                </c:pt>
                <c:pt idx="2">
                  <c:v>13060</c:v>
                </c:pt>
                <c:pt idx="3">
                  <c:v>2407</c:v>
                </c:pt>
                <c:pt idx="4">
                  <c:v>5280</c:v>
                </c:pt>
                <c:pt idx="5">
                  <c:v>6588</c:v>
                </c:pt>
                <c:pt idx="6">
                  <c:v>4926</c:v>
                </c:pt>
                <c:pt idx="7">
                  <c:v>4863</c:v>
                </c:pt>
                <c:pt idx="8">
                  <c:v>8416</c:v>
                </c:pt>
                <c:pt idx="9">
                  <c:v>3816</c:v>
                </c:pt>
                <c:pt idx="10">
                  <c:v>3382</c:v>
                </c:pt>
                <c:pt idx="11">
                  <c:v>6431</c:v>
                </c:pt>
                <c:pt idx="12">
                  <c:v>2954</c:v>
                </c:pt>
                <c:pt idx="13">
                  <c:v>2656</c:v>
                </c:pt>
                <c:pt idx="14">
                  <c:v>2453</c:v>
                </c:pt>
                <c:pt idx="15">
                  <c:v>2449</c:v>
                </c:pt>
                <c:pt idx="16">
                  <c:v>1562</c:v>
                </c:pt>
                <c:pt idx="17">
                  <c:v>1956</c:v>
                </c:pt>
                <c:pt idx="18">
                  <c:v>1839</c:v>
                </c:pt>
                <c:pt idx="19">
                  <c:v>2495</c:v>
                </c:pt>
                <c:pt idx="20">
                  <c:v>954.6</c:v>
                </c:pt>
                <c:pt idx="21">
                  <c:v>896.6</c:v>
                </c:pt>
                <c:pt idx="22">
                  <c:v>962.9</c:v>
                </c:pt>
                <c:pt idx="23">
                  <c:v>1077</c:v>
                </c:pt>
                <c:pt idx="24">
                  <c:v>1233</c:v>
                </c:pt>
                <c:pt idx="25">
                  <c:v>1604</c:v>
                </c:pt>
                <c:pt idx="26">
                  <c:v>1957</c:v>
                </c:pt>
                <c:pt idx="27">
                  <c:v>1370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5F-48CB-9C27-C6697978EA69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Analysis'!$AI$3:$AI$30</c:f>
              <c:numCache>
                <c:formatCode>General</c:formatCode>
                <c:ptCount val="28"/>
                <c:pt idx="0">
                  <c:v>5587</c:v>
                </c:pt>
                <c:pt idx="1">
                  <c:v>10180</c:v>
                </c:pt>
                <c:pt idx="2">
                  <c:v>10280</c:v>
                </c:pt>
                <c:pt idx="3">
                  <c:v>2206</c:v>
                </c:pt>
                <c:pt idx="4">
                  <c:v>8380</c:v>
                </c:pt>
                <c:pt idx="5">
                  <c:v>6927</c:v>
                </c:pt>
                <c:pt idx="6">
                  <c:v>11050</c:v>
                </c:pt>
                <c:pt idx="7">
                  <c:v>7278</c:v>
                </c:pt>
                <c:pt idx="8">
                  <c:v>6510</c:v>
                </c:pt>
                <c:pt idx="9">
                  <c:v>3126</c:v>
                </c:pt>
                <c:pt idx="10">
                  <c:v>3783</c:v>
                </c:pt>
                <c:pt idx="11">
                  <c:v>3885</c:v>
                </c:pt>
                <c:pt idx="12">
                  <c:v>3591</c:v>
                </c:pt>
                <c:pt idx="13">
                  <c:v>3623</c:v>
                </c:pt>
                <c:pt idx="14">
                  <c:v>2422</c:v>
                </c:pt>
                <c:pt idx="15">
                  <c:v>3313</c:v>
                </c:pt>
                <c:pt idx="16">
                  <c:v>2199</c:v>
                </c:pt>
                <c:pt idx="17">
                  <c:v>2213</c:v>
                </c:pt>
                <c:pt idx="18">
                  <c:v>2968</c:v>
                </c:pt>
                <c:pt idx="19">
                  <c:v>3320</c:v>
                </c:pt>
                <c:pt idx="20">
                  <c:v>1698</c:v>
                </c:pt>
                <c:pt idx="21">
                  <c:v>1550</c:v>
                </c:pt>
                <c:pt idx="22">
                  <c:v>2115</c:v>
                </c:pt>
                <c:pt idx="23">
                  <c:v>3146</c:v>
                </c:pt>
                <c:pt idx="24">
                  <c:v>3685</c:v>
                </c:pt>
                <c:pt idx="25">
                  <c:v>1889</c:v>
                </c:pt>
                <c:pt idx="26">
                  <c:v>1959</c:v>
                </c:pt>
                <c:pt idx="27">
                  <c:v>2910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5F-48CB-9C27-C6697978E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Analysis'!$E$3:$E$30</c:f>
              <c:numCache>
                <c:formatCode>General</c:formatCode>
                <c:ptCount val="28"/>
                <c:pt idx="0">
                  <c:v>2604</c:v>
                </c:pt>
                <c:pt idx="1">
                  <c:v>4388</c:v>
                </c:pt>
                <c:pt idx="2">
                  <c:v>4025.0000000000005</c:v>
                </c:pt>
                <c:pt idx="3">
                  <c:v>3603</c:v>
                </c:pt>
                <c:pt idx="4">
                  <c:v>4160</c:v>
                </c:pt>
                <c:pt idx="5">
                  <c:v>3432</c:v>
                </c:pt>
                <c:pt idx="6">
                  <c:v>3612</c:v>
                </c:pt>
                <c:pt idx="7">
                  <c:v>3817</c:v>
                </c:pt>
                <c:pt idx="8">
                  <c:v>4252</c:v>
                </c:pt>
                <c:pt idx="9">
                  <c:v>4437</c:v>
                </c:pt>
                <c:pt idx="10">
                  <c:v>4393</c:v>
                </c:pt>
                <c:pt idx="11">
                  <c:v>4622</c:v>
                </c:pt>
                <c:pt idx="12">
                  <c:v>4402</c:v>
                </c:pt>
                <c:pt idx="13">
                  <c:v>4024</c:v>
                </c:pt>
                <c:pt idx="14">
                  <c:v>3925</c:v>
                </c:pt>
                <c:pt idx="15">
                  <c:v>3850</c:v>
                </c:pt>
                <c:pt idx="16">
                  <c:v>3490</c:v>
                </c:pt>
                <c:pt idx="17">
                  <c:v>3298</c:v>
                </c:pt>
                <c:pt idx="18">
                  <c:v>3126</c:v>
                </c:pt>
                <c:pt idx="19">
                  <c:v>2488</c:v>
                </c:pt>
                <c:pt idx="20">
                  <c:v>2826</c:v>
                </c:pt>
                <c:pt idx="21">
                  <c:v>2305</c:v>
                </c:pt>
                <c:pt idx="22">
                  <c:v>5453</c:v>
                </c:pt>
                <c:pt idx="23">
                  <c:v>1298</c:v>
                </c:pt>
                <c:pt idx="24">
                  <c:v>194.8</c:v>
                </c:pt>
                <c:pt idx="25">
                  <c:v>1968</c:v>
                </c:pt>
                <c:pt idx="26">
                  <c:v>1838</c:v>
                </c:pt>
                <c:pt idx="27">
                  <c:v>1915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C3-4EC1-94DB-C226B559FC6B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Analysis'!$K$3:$K$30</c:f>
              <c:numCache>
                <c:formatCode>0.00000</c:formatCode>
                <c:ptCount val="28"/>
                <c:pt idx="0">
                  <c:v>2825</c:v>
                </c:pt>
                <c:pt idx="1">
                  <c:v>10020</c:v>
                </c:pt>
                <c:pt idx="2">
                  <c:v>8607</c:v>
                </c:pt>
                <c:pt idx="3">
                  <c:v>3211</c:v>
                </c:pt>
                <c:pt idx="4">
                  <c:v>8558</c:v>
                </c:pt>
                <c:pt idx="5">
                  <c:v>7682</c:v>
                </c:pt>
                <c:pt idx="6">
                  <c:v>8599</c:v>
                </c:pt>
                <c:pt idx="7">
                  <c:v>12880</c:v>
                </c:pt>
                <c:pt idx="8">
                  <c:v>11090</c:v>
                </c:pt>
                <c:pt idx="9">
                  <c:v>8721</c:v>
                </c:pt>
                <c:pt idx="10">
                  <c:v>12780</c:v>
                </c:pt>
                <c:pt idx="11">
                  <c:v>10750</c:v>
                </c:pt>
                <c:pt idx="12">
                  <c:v>13050</c:v>
                </c:pt>
                <c:pt idx="13">
                  <c:v>9638</c:v>
                </c:pt>
                <c:pt idx="14">
                  <c:v>9861</c:v>
                </c:pt>
                <c:pt idx="15">
                  <c:v>10750</c:v>
                </c:pt>
                <c:pt idx="16">
                  <c:v>6163</c:v>
                </c:pt>
                <c:pt idx="17">
                  <c:v>8041</c:v>
                </c:pt>
                <c:pt idx="18">
                  <c:v>11200</c:v>
                </c:pt>
                <c:pt idx="19">
                  <c:v>10320</c:v>
                </c:pt>
                <c:pt idx="20">
                  <c:v>5126</c:v>
                </c:pt>
                <c:pt idx="21">
                  <c:v>7895</c:v>
                </c:pt>
                <c:pt idx="22">
                  <c:v>5793</c:v>
                </c:pt>
                <c:pt idx="23">
                  <c:v>984.3</c:v>
                </c:pt>
                <c:pt idx="24">
                  <c:v>145.30000000000001</c:v>
                </c:pt>
                <c:pt idx="25">
                  <c:v>2193</c:v>
                </c:pt>
                <c:pt idx="26">
                  <c:v>5928</c:v>
                </c:pt>
                <c:pt idx="27">
                  <c:v>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C3-4EC1-94DB-C226B559FC6B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Analysis'!$Q$3:$Q$30</c:f>
              <c:numCache>
                <c:formatCode>0.00E+00</c:formatCode>
                <c:ptCount val="28"/>
                <c:pt idx="0" formatCode="General">
                  <c:v>2698</c:v>
                </c:pt>
                <c:pt idx="1">
                  <c:v>2423</c:v>
                </c:pt>
                <c:pt idx="2">
                  <c:v>2581</c:v>
                </c:pt>
                <c:pt idx="3">
                  <c:v>2024</c:v>
                </c:pt>
                <c:pt idx="4">
                  <c:v>2993</c:v>
                </c:pt>
                <c:pt idx="5">
                  <c:v>2435</c:v>
                </c:pt>
                <c:pt idx="6">
                  <c:v>2629</c:v>
                </c:pt>
                <c:pt idx="7">
                  <c:v>2954</c:v>
                </c:pt>
                <c:pt idx="8">
                  <c:v>2957</c:v>
                </c:pt>
                <c:pt idx="9">
                  <c:v>3251</c:v>
                </c:pt>
                <c:pt idx="10">
                  <c:v>3328</c:v>
                </c:pt>
                <c:pt idx="11">
                  <c:v>3350</c:v>
                </c:pt>
                <c:pt idx="12">
                  <c:v>5303</c:v>
                </c:pt>
                <c:pt idx="13">
                  <c:v>3114</c:v>
                </c:pt>
                <c:pt idx="14">
                  <c:v>2776</c:v>
                </c:pt>
                <c:pt idx="15">
                  <c:v>2883</c:v>
                </c:pt>
                <c:pt idx="16">
                  <c:v>2458</c:v>
                </c:pt>
                <c:pt idx="17">
                  <c:v>2509</c:v>
                </c:pt>
                <c:pt idx="18">
                  <c:v>2164</c:v>
                </c:pt>
                <c:pt idx="19">
                  <c:v>2341</c:v>
                </c:pt>
                <c:pt idx="20">
                  <c:v>2414</c:v>
                </c:pt>
                <c:pt idx="21">
                  <c:v>2308</c:v>
                </c:pt>
                <c:pt idx="22">
                  <c:v>2175</c:v>
                </c:pt>
                <c:pt idx="23">
                  <c:v>787.1</c:v>
                </c:pt>
                <c:pt idx="24">
                  <c:v>413.1</c:v>
                </c:pt>
                <c:pt idx="25">
                  <c:v>2332</c:v>
                </c:pt>
                <c:pt idx="26">
                  <c:v>2171</c:v>
                </c:pt>
                <c:pt idx="27">
                  <c:v>1943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C3-4EC1-94DB-C226B559FC6B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Analysis'!$W$3:$W$30</c:f>
              <c:numCache>
                <c:formatCode>0.00E+00</c:formatCode>
                <c:ptCount val="28"/>
                <c:pt idx="0" formatCode="General">
                  <c:v>4303</c:v>
                </c:pt>
                <c:pt idx="1">
                  <c:v>6097</c:v>
                </c:pt>
                <c:pt idx="2">
                  <c:v>5797</c:v>
                </c:pt>
                <c:pt idx="3">
                  <c:v>2490</c:v>
                </c:pt>
                <c:pt idx="4">
                  <c:v>2555</c:v>
                </c:pt>
                <c:pt idx="5">
                  <c:v>2789</c:v>
                </c:pt>
                <c:pt idx="6">
                  <c:v>2851</c:v>
                </c:pt>
                <c:pt idx="7">
                  <c:v>5253</c:v>
                </c:pt>
                <c:pt idx="8">
                  <c:v>3846</c:v>
                </c:pt>
                <c:pt idx="9">
                  <c:v>4505</c:v>
                </c:pt>
                <c:pt idx="10">
                  <c:v>3819</c:v>
                </c:pt>
                <c:pt idx="11">
                  <c:v>3969</c:v>
                </c:pt>
                <c:pt idx="12">
                  <c:v>3150</c:v>
                </c:pt>
                <c:pt idx="13">
                  <c:v>3432</c:v>
                </c:pt>
                <c:pt idx="14">
                  <c:v>3144</c:v>
                </c:pt>
                <c:pt idx="15">
                  <c:v>3265</c:v>
                </c:pt>
                <c:pt idx="16">
                  <c:v>2753</c:v>
                </c:pt>
                <c:pt idx="17">
                  <c:v>2523</c:v>
                </c:pt>
                <c:pt idx="18">
                  <c:v>2291</c:v>
                </c:pt>
                <c:pt idx="19">
                  <c:v>1916</c:v>
                </c:pt>
                <c:pt idx="20">
                  <c:v>1967</c:v>
                </c:pt>
                <c:pt idx="21">
                  <c:v>1646</c:v>
                </c:pt>
                <c:pt idx="22">
                  <c:v>1638</c:v>
                </c:pt>
                <c:pt idx="23">
                  <c:v>1225</c:v>
                </c:pt>
                <c:pt idx="24">
                  <c:v>307.3</c:v>
                </c:pt>
                <c:pt idx="25">
                  <c:v>1850</c:v>
                </c:pt>
                <c:pt idx="26">
                  <c:v>1299</c:v>
                </c:pt>
                <c:pt idx="27">
                  <c:v>1086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C3-4EC1-94DB-C226B559FC6B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Analysis'!$AC$3:$AC$30</c:f>
              <c:numCache>
                <c:formatCode>0.00E+00</c:formatCode>
                <c:ptCount val="28"/>
                <c:pt idx="0" formatCode="General">
                  <c:v>1829</c:v>
                </c:pt>
                <c:pt idx="1">
                  <c:v>2386</c:v>
                </c:pt>
                <c:pt idx="2">
                  <c:v>2385</c:v>
                </c:pt>
                <c:pt idx="3">
                  <c:v>2130</c:v>
                </c:pt>
                <c:pt idx="4">
                  <c:v>1901</c:v>
                </c:pt>
                <c:pt idx="5">
                  <c:v>2166</c:v>
                </c:pt>
                <c:pt idx="6">
                  <c:v>2051</c:v>
                </c:pt>
                <c:pt idx="7">
                  <c:v>2215</c:v>
                </c:pt>
                <c:pt idx="8">
                  <c:v>2062</c:v>
                </c:pt>
                <c:pt idx="9">
                  <c:v>4116</c:v>
                </c:pt>
                <c:pt idx="10">
                  <c:v>1970</c:v>
                </c:pt>
                <c:pt idx="11">
                  <c:v>1890</c:v>
                </c:pt>
                <c:pt idx="12">
                  <c:v>1533</c:v>
                </c:pt>
                <c:pt idx="13">
                  <c:v>1917</c:v>
                </c:pt>
                <c:pt idx="14">
                  <c:v>1470</c:v>
                </c:pt>
                <c:pt idx="15">
                  <c:v>1366</c:v>
                </c:pt>
                <c:pt idx="16">
                  <c:v>1291</c:v>
                </c:pt>
                <c:pt idx="17">
                  <c:v>1248</c:v>
                </c:pt>
                <c:pt idx="18">
                  <c:v>1068</c:v>
                </c:pt>
                <c:pt idx="19">
                  <c:v>1014.9999999999999</c:v>
                </c:pt>
                <c:pt idx="20">
                  <c:v>1160</c:v>
                </c:pt>
                <c:pt idx="21">
                  <c:v>1272</c:v>
                </c:pt>
                <c:pt idx="22">
                  <c:v>1119</c:v>
                </c:pt>
                <c:pt idx="23">
                  <c:v>714.1</c:v>
                </c:pt>
                <c:pt idx="24">
                  <c:v>290.89999999999998</c:v>
                </c:pt>
                <c:pt idx="25">
                  <c:v>1519</c:v>
                </c:pt>
                <c:pt idx="26">
                  <c:v>917.3</c:v>
                </c:pt>
                <c:pt idx="27">
                  <c:v>846.3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C3-4EC1-94DB-C226B559FC6B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Analysis'!$AI$3:$AI$30</c:f>
              <c:numCache>
                <c:formatCode>0.00E+00</c:formatCode>
                <c:ptCount val="28"/>
                <c:pt idx="0" formatCode="General">
                  <c:v>1771</c:v>
                </c:pt>
                <c:pt idx="1">
                  <c:v>2554</c:v>
                </c:pt>
                <c:pt idx="2">
                  <c:v>2646</c:v>
                </c:pt>
                <c:pt idx="3">
                  <c:v>2825</c:v>
                </c:pt>
                <c:pt idx="4">
                  <c:v>5230</c:v>
                </c:pt>
                <c:pt idx="5">
                  <c:v>2475</c:v>
                </c:pt>
                <c:pt idx="6">
                  <c:v>2571</c:v>
                </c:pt>
                <c:pt idx="7">
                  <c:v>2596</c:v>
                </c:pt>
                <c:pt idx="8">
                  <c:v>2439</c:v>
                </c:pt>
                <c:pt idx="9">
                  <c:v>2920</c:v>
                </c:pt>
                <c:pt idx="10">
                  <c:v>2532</c:v>
                </c:pt>
                <c:pt idx="11">
                  <c:v>2578</c:v>
                </c:pt>
                <c:pt idx="12">
                  <c:v>2634</c:v>
                </c:pt>
                <c:pt idx="13">
                  <c:v>2211</c:v>
                </c:pt>
                <c:pt idx="14">
                  <c:v>2555</c:v>
                </c:pt>
                <c:pt idx="15">
                  <c:v>2041</c:v>
                </c:pt>
                <c:pt idx="16">
                  <c:v>1974</c:v>
                </c:pt>
                <c:pt idx="17">
                  <c:v>1996</c:v>
                </c:pt>
                <c:pt idx="18">
                  <c:v>1277</c:v>
                </c:pt>
                <c:pt idx="19">
                  <c:v>1295</c:v>
                </c:pt>
                <c:pt idx="20">
                  <c:v>1504</c:v>
                </c:pt>
                <c:pt idx="21">
                  <c:v>1031</c:v>
                </c:pt>
                <c:pt idx="22">
                  <c:v>1323</c:v>
                </c:pt>
                <c:pt idx="23">
                  <c:v>956.1</c:v>
                </c:pt>
                <c:pt idx="24">
                  <c:v>352.5</c:v>
                </c:pt>
                <c:pt idx="25">
                  <c:v>849.5</c:v>
                </c:pt>
                <c:pt idx="26">
                  <c:v>1069</c:v>
                </c:pt>
                <c:pt idx="27">
                  <c:v>856.2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C3-4EC1-94DB-C226B559F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Analysis'!$B$3:$B$30</c:f>
              <c:numCache>
                <c:formatCode>0.00E+00</c:formatCode>
                <c:ptCount val="28"/>
                <c:pt idx="0">
                  <c:v>-0.64962699999999995</c:v>
                </c:pt>
                <c:pt idx="1">
                  <c:v>-0.69892900000000002</c:v>
                </c:pt>
                <c:pt idx="2">
                  <c:v>-0.70692900000000003</c:v>
                </c:pt>
                <c:pt idx="3">
                  <c:v>-0.668018</c:v>
                </c:pt>
                <c:pt idx="4">
                  <c:v>-0.68105099999999996</c:v>
                </c:pt>
                <c:pt idx="5">
                  <c:v>-0.68712700000000004</c:v>
                </c:pt>
                <c:pt idx="6">
                  <c:v>-0.68594599999999994</c:v>
                </c:pt>
                <c:pt idx="7">
                  <c:v>-0.68948900000000002</c:v>
                </c:pt>
                <c:pt idx="8">
                  <c:v>-0.68937499999999996</c:v>
                </c:pt>
                <c:pt idx="9">
                  <c:v>-0.68641799999999997</c:v>
                </c:pt>
                <c:pt idx="10">
                  <c:v>-0.68757100000000004</c:v>
                </c:pt>
                <c:pt idx="11">
                  <c:v>-0.68532199999999999</c:v>
                </c:pt>
                <c:pt idx="12">
                  <c:v>-0.68440000000000001</c:v>
                </c:pt>
                <c:pt idx="13">
                  <c:v>-0.68359899999999996</c:v>
                </c:pt>
                <c:pt idx="14">
                  <c:v>-0.68222499999999997</c:v>
                </c:pt>
                <c:pt idx="15">
                  <c:v>-0.68149199999999999</c:v>
                </c:pt>
                <c:pt idx="16">
                  <c:v>-0.68026799999999998</c:v>
                </c:pt>
                <c:pt idx="17">
                  <c:v>-0.67991299999999999</c:v>
                </c:pt>
                <c:pt idx="18">
                  <c:v>-0.67688000000000004</c:v>
                </c:pt>
                <c:pt idx="19">
                  <c:v>-0.67414600000000002</c:v>
                </c:pt>
                <c:pt idx="20">
                  <c:v>-0.671207</c:v>
                </c:pt>
                <c:pt idx="21">
                  <c:v>-0.66853700000000005</c:v>
                </c:pt>
                <c:pt idx="22">
                  <c:v>-0.66364199999999995</c:v>
                </c:pt>
                <c:pt idx="23">
                  <c:v>-0.63791100000000001</c:v>
                </c:pt>
                <c:pt idx="24">
                  <c:v>-0.63031099999999995</c:v>
                </c:pt>
                <c:pt idx="25">
                  <c:v>-0.647563</c:v>
                </c:pt>
                <c:pt idx="26">
                  <c:v>-0.66239199999999998</c:v>
                </c:pt>
                <c:pt idx="27">
                  <c:v>-0.66033200000000003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8-4430-AE3F-70EFD214FDC1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Analysis'!$H$3:$H$30</c:f>
              <c:numCache>
                <c:formatCode>0.00E+00</c:formatCode>
                <c:ptCount val="28"/>
                <c:pt idx="0">
                  <c:v>-0.65731099999999998</c:v>
                </c:pt>
                <c:pt idx="1">
                  <c:v>-0.69894699999999998</c:v>
                </c:pt>
                <c:pt idx="2">
                  <c:v>-0.70688799999999996</c:v>
                </c:pt>
                <c:pt idx="3">
                  <c:v>-0.661771</c:v>
                </c:pt>
                <c:pt idx="4">
                  <c:v>-0.68748900000000002</c:v>
                </c:pt>
                <c:pt idx="5">
                  <c:v>-0.69593700000000003</c:v>
                </c:pt>
                <c:pt idx="6">
                  <c:v>-0.691913</c:v>
                </c:pt>
                <c:pt idx="7">
                  <c:v>-0.68884400000000001</c:v>
                </c:pt>
                <c:pt idx="8">
                  <c:v>-0.68509299999999995</c:v>
                </c:pt>
                <c:pt idx="9">
                  <c:v>-0.68155699999999997</c:v>
                </c:pt>
                <c:pt idx="10">
                  <c:v>-0.68225999999999998</c:v>
                </c:pt>
                <c:pt idx="11">
                  <c:v>-0.67972100000000002</c:v>
                </c:pt>
                <c:pt idx="12">
                  <c:v>-0.67879299999999998</c:v>
                </c:pt>
                <c:pt idx="13">
                  <c:v>-0.67760100000000001</c:v>
                </c:pt>
                <c:pt idx="14">
                  <c:v>-0.67676800000000004</c:v>
                </c:pt>
                <c:pt idx="15">
                  <c:v>-0.67592300000000005</c:v>
                </c:pt>
                <c:pt idx="16">
                  <c:v>-0.67512899999999998</c:v>
                </c:pt>
                <c:pt idx="17">
                  <c:v>-0.674898</c:v>
                </c:pt>
                <c:pt idx="18">
                  <c:v>-0.67211900000000002</c:v>
                </c:pt>
                <c:pt idx="19">
                  <c:v>-0.67031700000000005</c:v>
                </c:pt>
                <c:pt idx="20">
                  <c:v>-0.66759900000000005</c:v>
                </c:pt>
                <c:pt idx="21">
                  <c:v>-0.66423600000000005</c:v>
                </c:pt>
                <c:pt idx="22">
                  <c:v>-0.65410999999999997</c:v>
                </c:pt>
                <c:pt idx="23">
                  <c:v>-0.63183400000000001</c:v>
                </c:pt>
                <c:pt idx="24">
                  <c:v>-0.62722299999999997</c:v>
                </c:pt>
                <c:pt idx="25">
                  <c:v>-0.647343</c:v>
                </c:pt>
                <c:pt idx="26">
                  <c:v>-0.66247999999999996</c:v>
                </c:pt>
                <c:pt idx="27">
                  <c:v>-0.658362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8-4430-AE3F-70EFD214FDC1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Analysis'!$N$3:$N$30</c:f>
              <c:numCache>
                <c:formatCode>0.00E+00</c:formatCode>
                <c:ptCount val="28"/>
                <c:pt idx="0">
                  <c:v>-0.66552599999999995</c:v>
                </c:pt>
                <c:pt idx="1">
                  <c:v>-0.69612099999999999</c:v>
                </c:pt>
                <c:pt idx="2">
                  <c:v>-0.70709699999999998</c:v>
                </c:pt>
                <c:pt idx="3">
                  <c:v>-0.66107199999999999</c:v>
                </c:pt>
                <c:pt idx="4">
                  <c:v>-0.68447100000000005</c:v>
                </c:pt>
                <c:pt idx="5">
                  <c:v>-0.69030499999999995</c:v>
                </c:pt>
                <c:pt idx="6">
                  <c:v>-0.68787500000000001</c:v>
                </c:pt>
                <c:pt idx="7">
                  <c:v>-0.688137</c:v>
                </c:pt>
                <c:pt idx="8">
                  <c:v>-0.68645999999999996</c:v>
                </c:pt>
                <c:pt idx="9">
                  <c:v>-0.68576099999999995</c:v>
                </c:pt>
                <c:pt idx="10">
                  <c:v>-0.68611599999999995</c:v>
                </c:pt>
                <c:pt idx="11">
                  <c:v>-0.68393700000000002</c:v>
                </c:pt>
                <c:pt idx="12">
                  <c:v>-0.68280099999999999</c:v>
                </c:pt>
                <c:pt idx="13">
                  <c:v>-0.681925</c:v>
                </c:pt>
                <c:pt idx="14">
                  <c:v>-0.68073600000000001</c:v>
                </c:pt>
                <c:pt idx="15">
                  <c:v>-0.68007799999999996</c:v>
                </c:pt>
                <c:pt idx="16">
                  <c:v>-0.67901500000000004</c:v>
                </c:pt>
                <c:pt idx="17">
                  <c:v>-0.67856899999999998</c:v>
                </c:pt>
                <c:pt idx="18">
                  <c:v>-0.67620499999999995</c:v>
                </c:pt>
                <c:pt idx="19">
                  <c:v>-0.67378700000000002</c:v>
                </c:pt>
                <c:pt idx="20">
                  <c:v>-0.67124499999999998</c:v>
                </c:pt>
                <c:pt idx="21">
                  <c:v>-0.66857500000000003</c:v>
                </c:pt>
                <c:pt idx="22">
                  <c:v>-0.65904200000000002</c:v>
                </c:pt>
                <c:pt idx="23">
                  <c:v>-0.63039900000000004</c:v>
                </c:pt>
                <c:pt idx="24">
                  <c:v>-0.64030299999999996</c:v>
                </c:pt>
                <c:pt idx="25">
                  <c:v>-0.65373199999999998</c:v>
                </c:pt>
                <c:pt idx="26">
                  <c:v>-0.66571000000000002</c:v>
                </c:pt>
                <c:pt idx="27">
                  <c:v>-0.66316699999999995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8-4430-AE3F-70EFD214FDC1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Analysis'!$T$3:$T$30</c:f>
              <c:numCache>
                <c:formatCode>0.00E+00</c:formatCode>
                <c:ptCount val="28"/>
                <c:pt idx="0">
                  <c:v>-0.67077500000000001</c:v>
                </c:pt>
                <c:pt idx="1">
                  <c:v>-0.69814799999999999</c:v>
                </c:pt>
                <c:pt idx="2">
                  <c:v>-0.70660100000000003</c:v>
                </c:pt>
                <c:pt idx="3">
                  <c:v>-0.66363499999999997</c:v>
                </c:pt>
                <c:pt idx="4">
                  <c:v>-0.68187600000000004</c:v>
                </c:pt>
                <c:pt idx="5">
                  <c:v>-0.68544400000000005</c:v>
                </c:pt>
                <c:pt idx="6">
                  <c:v>-0.68552299999999999</c:v>
                </c:pt>
                <c:pt idx="7">
                  <c:v>-0.68833699999999998</c:v>
                </c:pt>
                <c:pt idx="8">
                  <c:v>-0.68925000000000003</c:v>
                </c:pt>
                <c:pt idx="9">
                  <c:v>-0.68922700000000003</c:v>
                </c:pt>
                <c:pt idx="10">
                  <c:v>-0.68897799999999998</c:v>
                </c:pt>
                <c:pt idx="11">
                  <c:v>-0.68759899999999996</c:v>
                </c:pt>
                <c:pt idx="12">
                  <c:v>-0.68671199999999999</c:v>
                </c:pt>
                <c:pt idx="13">
                  <c:v>-0.68593899999999997</c:v>
                </c:pt>
                <c:pt idx="14">
                  <c:v>-0.68496699999999999</c:v>
                </c:pt>
                <c:pt idx="15">
                  <c:v>-0.68375799999999998</c:v>
                </c:pt>
                <c:pt idx="16">
                  <c:v>-0.68199399999999999</c:v>
                </c:pt>
                <c:pt idx="17">
                  <c:v>-0.68110000000000004</c:v>
                </c:pt>
                <c:pt idx="18">
                  <c:v>-0.67855500000000002</c:v>
                </c:pt>
                <c:pt idx="19">
                  <c:v>-0.67543600000000004</c:v>
                </c:pt>
                <c:pt idx="20">
                  <c:v>-0.67259599999999997</c:v>
                </c:pt>
                <c:pt idx="21">
                  <c:v>-0.67038500000000001</c:v>
                </c:pt>
                <c:pt idx="22">
                  <c:v>-0.65827899999999995</c:v>
                </c:pt>
                <c:pt idx="23">
                  <c:v>-0.63264699999999996</c:v>
                </c:pt>
                <c:pt idx="24">
                  <c:v>-0.63937699999999997</c:v>
                </c:pt>
                <c:pt idx="25">
                  <c:v>-0.65392600000000001</c:v>
                </c:pt>
                <c:pt idx="26">
                  <c:v>-0.66610499999999995</c:v>
                </c:pt>
                <c:pt idx="27">
                  <c:v>-0.663408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38-4430-AE3F-70EFD214FDC1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Analysis'!$Z$3:$Z$30</c:f>
              <c:numCache>
                <c:formatCode>0.00E+00</c:formatCode>
                <c:ptCount val="28"/>
                <c:pt idx="0">
                  <c:v>-0.66861700000000002</c:v>
                </c:pt>
                <c:pt idx="1">
                  <c:v>-0.69999800000000001</c:v>
                </c:pt>
                <c:pt idx="2">
                  <c:v>-0.70737399999999995</c:v>
                </c:pt>
                <c:pt idx="3">
                  <c:v>-0.66517700000000002</c:v>
                </c:pt>
                <c:pt idx="4">
                  <c:v>-0.68256799999999995</c:v>
                </c:pt>
                <c:pt idx="5">
                  <c:v>-0.68685799999999997</c:v>
                </c:pt>
                <c:pt idx="6">
                  <c:v>-0.68879900000000005</c:v>
                </c:pt>
                <c:pt idx="7">
                  <c:v>-0.68972199999999995</c:v>
                </c:pt>
                <c:pt idx="8">
                  <c:v>-0.68959899999999996</c:v>
                </c:pt>
                <c:pt idx="9">
                  <c:v>-0.68770100000000001</c:v>
                </c:pt>
                <c:pt idx="10">
                  <c:v>-0.68770299999999995</c:v>
                </c:pt>
                <c:pt idx="11">
                  <c:v>-0.68610800000000005</c:v>
                </c:pt>
                <c:pt idx="12">
                  <c:v>-0.68530000000000002</c:v>
                </c:pt>
                <c:pt idx="13">
                  <c:v>-0.68420300000000001</c:v>
                </c:pt>
                <c:pt idx="14">
                  <c:v>-0.68341399999999997</c:v>
                </c:pt>
                <c:pt idx="15">
                  <c:v>-0.68270200000000003</c:v>
                </c:pt>
                <c:pt idx="16">
                  <c:v>-0.68153300000000006</c:v>
                </c:pt>
                <c:pt idx="17">
                  <c:v>-0.68048500000000001</c:v>
                </c:pt>
                <c:pt idx="18">
                  <c:v>-0.678562</c:v>
                </c:pt>
                <c:pt idx="19">
                  <c:v>-0.67603899999999995</c:v>
                </c:pt>
                <c:pt idx="20">
                  <c:v>-0.67364599999999997</c:v>
                </c:pt>
                <c:pt idx="21">
                  <c:v>-0.67100099999999996</c:v>
                </c:pt>
                <c:pt idx="22">
                  <c:v>-0.66306799999999999</c:v>
                </c:pt>
                <c:pt idx="23">
                  <c:v>-0.63375400000000004</c:v>
                </c:pt>
                <c:pt idx="24">
                  <c:v>-0.63976</c:v>
                </c:pt>
                <c:pt idx="25">
                  <c:v>-0.64985000000000004</c:v>
                </c:pt>
                <c:pt idx="26">
                  <c:v>-0.66451300000000002</c:v>
                </c:pt>
                <c:pt idx="27">
                  <c:v>-0.66184600000000005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38-4430-AE3F-70EFD214FDC1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Analysis'!$AF$3:$AF$30</c:f>
              <c:numCache>
                <c:formatCode>0.00E+00</c:formatCode>
                <c:ptCount val="28"/>
                <c:pt idx="0">
                  <c:v>-0.67316900000000002</c:v>
                </c:pt>
                <c:pt idx="1">
                  <c:v>-0.70036399999999999</c:v>
                </c:pt>
                <c:pt idx="2">
                  <c:v>-0.70837499999999998</c:v>
                </c:pt>
                <c:pt idx="3">
                  <c:v>-0.66854199999999997</c:v>
                </c:pt>
                <c:pt idx="4">
                  <c:v>-0.686558</c:v>
                </c:pt>
                <c:pt idx="5">
                  <c:v>-0.695025</c:v>
                </c:pt>
                <c:pt idx="6">
                  <c:v>-0.695187</c:v>
                </c:pt>
                <c:pt idx="7">
                  <c:v>-0.69437700000000002</c:v>
                </c:pt>
                <c:pt idx="8">
                  <c:v>-0.69079999999999997</c:v>
                </c:pt>
                <c:pt idx="9">
                  <c:v>-0.68868099999999999</c:v>
                </c:pt>
                <c:pt idx="10">
                  <c:v>-0.68765500000000002</c:v>
                </c:pt>
                <c:pt idx="11">
                  <c:v>-0.686226</c:v>
                </c:pt>
                <c:pt idx="12">
                  <c:v>-0.68477600000000005</c:v>
                </c:pt>
                <c:pt idx="13">
                  <c:v>-0.683118</c:v>
                </c:pt>
                <c:pt idx="14">
                  <c:v>-0.68276000000000003</c:v>
                </c:pt>
                <c:pt idx="15">
                  <c:v>-0.68219099999999999</c:v>
                </c:pt>
                <c:pt idx="16">
                  <c:v>-0.68067299999999997</c:v>
                </c:pt>
                <c:pt idx="17">
                  <c:v>-0.67948799999999998</c:v>
                </c:pt>
                <c:pt idx="18">
                  <c:v>-0.67676400000000003</c:v>
                </c:pt>
                <c:pt idx="19">
                  <c:v>-0.67432300000000001</c:v>
                </c:pt>
                <c:pt idx="20">
                  <c:v>-0.67051700000000003</c:v>
                </c:pt>
                <c:pt idx="21">
                  <c:v>-0.66879999999999995</c:v>
                </c:pt>
                <c:pt idx="22">
                  <c:v>-0.65992300000000004</c:v>
                </c:pt>
                <c:pt idx="23">
                  <c:v>-0.63691399999999998</c:v>
                </c:pt>
                <c:pt idx="24">
                  <c:v>-0.63889799999999997</c:v>
                </c:pt>
                <c:pt idx="25">
                  <c:v>-0.65283199999999997</c:v>
                </c:pt>
                <c:pt idx="26">
                  <c:v>-0.66424300000000003</c:v>
                </c:pt>
                <c:pt idx="27">
                  <c:v>-0.66136399999999995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738-4430-AE3F-70EFD214F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Analysis'!$F$3:$F$30</c:f>
              <c:numCache>
                <c:formatCode>0.00</c:formatCode>
                <c:ptCount val="28"/>
                <c:pt idx="0">
                  <c:v>3.609</c:v>
                </c:pt>
                <c:pt idx="1">
                  <c:v>2.1419999999999999</c:v>
                </c:pt>
                <c:pt idx="2">
                  <c:v>2.335</c:v>
                </c:pt>
                <c:pt idx="3">
                  <c:v>2.6080000000000001</c:v>
                </c:pt>
                <c:pt idx="4">
                  <c:v>2.2589999999999999</c:v>
                </c:pt>
                <c:pt idx="5">
                  <c:v>2.738</c:v>
                </c:pt>
                <c:pt idx="6">
                  <c:v>2.6019999999999999</c:v>
                </c:pt>
                <c:pt idx="7">
                  <c:v>2.4620000000000002</c:v>
                </c:pt>
                <c:pt idx="8">
                  <c:v>2.21</c:v>
                </c:pt>
                <c:pt idx="9">
                  <c:v>2.1179999999999999</c:v>
                </c:pt>
                <c:pt idx="10">
                  <c:v>2.1389999999999998</c:v>
                </c:pt>
                <c:pt idx="11">
                  <c:v>2.0329999999999999</c:v>
                </c:pt>
                <c:pt idx="12">
                  <c:v>2.1349999999999998</c:v>
                </c:pt>
                <c:pt idx="13">
                  <c:v>2.335</c:v>
                </c:pt>
                <c:pt idx="14">
                  <c:v>2.3940000000000001</c:v>
                </c:pt>
                <c:pt idx="15">
                  <c:v>2.4409999999999998</c:v>
                </c:pt>
                <c:pt idx="16">
                  <c:v>2.6930000000000001</c:v>
                </c:pt>
                <c:pt idx="17">
                  <c:v>2.85</c:v>
                </c:pt>
                <c:pt idx="18">
                  <c:v>3.0059999999999998</c:v>
                </c:pt>
                <c:pt idx="19">
                  <c:v>3.7770000000000001</c:v>
                </c:pt>
                <c:pt idx="20">
                  <c:v>3.3260000000000001</c:v>
                </c:pt>
                <c:pt idx="21">
                  <c:v>4.0780000000000003</c:v>
                </c:pt>
                <c:pt idx="22">
                  <c:v>1.7230000000000001</c:v>
                </c:pt>
                <c:pt idx="23">
                  <c:v>7.2370000000000001</c:v>
                </c:pt>
                <c:pt idx="24">
                  <c:v>48.24</c:v>
                </c:pt>
                <c:pt idx="25">
                  <c:v>4.774</c:v>
                </c:pt>
                <c:pt idx="26">
                  <c:v>5.1120000000000001</c:v>
                </c:pt>
                <c:pt idx="27">
                  <c:v>4.9059999999999997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F3-43E3-8AF8-C671BE371CF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Analysis'!$L$3:$L$30</c:f>
              <c:numCache>
                <c:formatCode>0.00</c:formatCode>
                <c:ptCount val="28"/>
                <c:pt idx="0">
                  <c:v>3.3260000000000001</c:v>
                </c:pt>
                <c:pt idx="1">
                  <c:v>0.93779999999999997</c:v>
                </c:pt>
                <c:pt idx="2">
                  <c:v>1.0920000000000001</c:v>
                </c:pt>
                <c:pt idx="3">
                  <c:v>2.9260000000000002</c:v>
                </c:pt>
                <c:pt idx="4">
                  <c:v>1.0980000000000001</c:v>
                </c:pt>
                <c:pt idx="5">
                  <c:v>1.2230000000000001</c:v>
                </c:pt>
                <c:pt idx="6">
                  <c:v>1.093</c:v>
                </c:pt>
                <c:pt idx="7">
                  <c:v>0.72940000000000005</c:v>
                </c:pt>
                <c:pt idx="8">
                  <c:v>0.84760000000000002</c:v>
                </c:pt>
                <c:pt idx="9">
                  <c:v>1.0780000000000001</c:v>
                </c:pt>
                <c:pt idx="10">
                  <c:v>0.73560000000000003</c:v>
                </c:pt>
                <c:pt idx="11">
                  <c:v>0.874</c:v>
                </c:pt>
                <c:pt idx="12">
                  <c:v>0.71989999999999998</c:v>
                </c:pt>
                <c:pt idx="13">
                  <c:v>0.97499999999999998</c:v>
                </c:pt>
                <c:pt idx="14">
                  <c:v>0.95299999999999996</c:v>
                </c:pt>
                <c:pt idx="15">
                  <c:v>0.87380000000000002</c:v>
                </c:pt>
                <c:pt idx="16">
                  <c:v>1.5249999999999999</c:v>
                </c:pt>
                <c:pt idx="17">
                  <c:v>1.169</c:v>
                </c:pt>
                <c:pt idx="18">
                  <c:v>0.83940000000000003</c:v>
                </c:pt>
                <c:pt idx="19">
                  <c:v>0.91080000000000005</c:v>
                </c:pt>
                <c:pt idx="20">
                  <c:v>1.833</c:v>
                </c:pt>
                <c:pt idx="21">
                  <c:v>1.19</c:v>
                </c:pt>
                <c:pt idx="22">
                  <c:v>1.6220000000000001</c:v>
                </c:pt>
                <c:pt idx="23">
                  <c:v>9.5470000000000006</c:v>
                </c:pt>
                <c:pt idx="24">
                  <c:v>64.66</c:v>
                </c:pt>
                <c:pt idx="25">
                  <c:v>4.2850000000000001</c:v>
                </c:pt>
                <c:pt idx="26">
                  <c:v>1.585</c:v>
                </c:pt>
                <c:pt idx="27">
                  <c:v>1.647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F3-43E3-8AF8-C671BE371CF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Analysis'!$R$3:$R$30</c:f>
              <c:numCache>
                <c:formatCode>0.00E+00</c:formatCode>
                <c:ptCount val="28"/>
                <c:pt idx="0" formatCode="0.00">
                  <c:v>3.484</c:v>
                </c:pt>
                <c:pt idx="1">
                  <c:v>3.879</c:v>
                </c:pt>
                <c:pt idx="2">
                  <c:v>3.641</c:v>
                </c:pt>
                <c:pt idx="3">
                  <c:v>4.6429999999999998</c:v>
                </c:pt>
                <c:pt idx="4">
                  <c:v>3.14</c:v>
                </c:pt>
                <c:pt idx="5">
                  <c:v>3.859</c:v>
                </c:pt>
                <c:pt idx="6">
                  <c:v>3.5750000000000002</c:v>
                </c:pt>
                <c:pt idx="7">
                  <c:v>3.181</c:v>
                </c:pt>
                <c:pt idx="8">
                  <c:v>3.1779999999999999</c:v>
                </c:pt>
                <c:pt idx="9">
                  <c:v>2.89</c:v>
                </c:pt>
                <c:pt idx="10">
                  <c:v>2.8239999999999998</c:v>
                </c:pt>
                <c:pt idx="11">
                  <c:v>2.8050000000000002</c:v>
                </c:pt>
                <c:pt idx="12">
                  <c:v>1.772</c:v>
                </c:pt>
                <c:pt idx="13">
                  <c:v>3.0179999999999998</c:v>
                </c:pt>
                <c:pt idx="14">
                  <c:v>3.3849999999999998</c:v>
                </c:pt>
                <c:pt idx="15">
                  <c:v>3.2589999999999999</c:v>
                </c:pt>
                <c:pt idx="16">
                  <c:v>3.8239999999999998</c:v>
                </c:pt>
                <c:pt idx="17">
                  <c:v>3.7450000000000001</c:v>
                </c:pt>
                <c:pt idx="18">
                  <c:v>4.343</c:v>
                </c:pt>
                <c:pt idx="19">
                  <c:v>4.0140000000000002</c:v>
                </c:pt>
                <c:pt idx="20">
                  <c:v>3.8929999999999998</c:v>
                </c:pt>
                <c:pt idx="21">
                  <c:v>4.0720000000000001</c:v>
                </c:pt>
                <c:pt idx="22">
                  <c:v>4.3209999999999997</c:v>
                </c:pt>
                <c:pt idx="23">
                  <c:v>11.94</c:v>
                </c:pt>
                <c:pt idx="24">
                  <c:v>22.75</c:v>
                </c:pt>
                <c:pt idx="25">
                  <c:v>4.0289999999999999</c:v>
                </c:pt>
                <c:pt idx="26">
                  <c:v>4.33</c:v>
                </c:pt>
                <c:pt idx="27">
                  <c:v>4.8360000000000003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F3-43E3-8AF8-C671BE371CF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Analysis'!$X$3:$X$30</c:f>
              <c:numCache>
                <c:formatCode>0.00E+00</c:formatCode>
                <c:ptCount val="28"/>
                <c:pt idx="0" formatCode="0.00">
                  <c:v>2.1840000000000002</c:v>
                </c:pt>
                <c:pt idx="1">
                  <c:v>1.5409999999999999</c:v>
                </c:pt>
                <c:pt idx="2">
                  <c:v>1.621</c:v>
                </c:pt>
                <c:pt idx="3">
                  <c:v>3.7749999999999999</c:v>
                </c:pt>
                <c:pt idx="4">
                  <c:v>3.6779999999999999</c:v>
                </c:pt>
                <c:pt idx="5">
                  <c:v>3.3690000000000002</c:v>
                </c:pt>
                <c:pt idx="6">
                  <c:v>3.2959999999999998</c:v>
                </c:pt>
                <c:pt idx="7">
                  <c:v>1.7889999999999999</c:v>
                </c:pt>
                <c:pt idx="8">
                  <c:v>2.444</c:v>
                </c:pt>
                <c:pt idx="9">
                  <c:v>2.0859999999999999</c:v>
                </c:pt>
                <c:pt idx="10">
                  <c:v>2.4609999999999999</c:v>
                </c:pt>
                <c:pt idx="11">
                  <c:v>2.3679999999999999</c:v>
                </c:pt>
                <c:pt idx="12">
                  <c:v>2.984</c:v>
                </c:pt>
                <c:pt idx="13">
                  <c:v>2.738</c:v>
                </c:pt>
                <c:pt idx="14">
                  <c:v>2.9889999999999999</c:v>
                </c:pt>
                <c:pt idx="15">
                  <c:v>2.8780000000000001</c:v>
                </c:pt>
                <c:pt idx="16">
                  <c:v>3.4129999999999998</c:v>
                </c:pt>
                <c:pt idx="17">
                  <c:v>3.7250000000000001</c:v>
                </c:pt>
                <c:pt idx="18">
                  <c:v>4.1020000000000003</c:v>
                </c:pt>
                <c:pt idx="19">
                  <c:v>4.9050000000000002</c:v>
                </c:pt>
                <c:pt idx="20">
                  <c:v>4.7770000000000001</c:v>
                </c:pt>
                <c:pt idx="21">
                  <c:v>5.71</c:v>
                </c:pt>
                <c:pt idx="22">
                  <c:v>5.7380000000000004</c:v>
                </c:pt>
                <c:pt idx="23">
                  <c:v>7.6719999999999997</c:v>
                </c:pt>
                <c:pt idx="24">
                  <c:v>30.59</c:v>
                </c:pt>
                <c:pt idx="25">
                  <c:v>5.0780000000000003</c:v>
                </c:pt>
                <c:pt idx="26">
                  <c:v>7.234</c:v>
                </c:pt>
                <c:pt idx="27">
                  <c:v>8.6560000000000006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F3-43E3-8AF8-C671BE371CF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Analysis'!$AD$3:$AD$30</c:f>
              <c:numCache>
                <c:formatCode>0.00E+00</c:formatCode>
                <c:ptCount val="28"/>
                <c:pt idx="0" formatCode="0.00">
                  <c:v>5.1390000000000002</c:v>
                </c:pt>
                <c:pt idx="1">
                  <c:v>3.9390000000000001</c:v>
                </c:pt>
                <c:pt idx="2">
                  <c:v>3.9390000000000001</c:v>
                </c:pt>
                <c:pt idx="3">
                  <c:v>4.4119999999999999</c:v>
                </c:pt>
                <c:pt idx="4">
                  <c:v>4.9420000000000002</c:v>
                </c:pt>
                <c:pt idx="5">
                  <c:v>4.3380000000000001</c:v>
                </c:pt>
                <c:pt idx="6">
                  <c:v>4.5830000000000002</c:v>
                </c:pt>
                <c:pt idx="7">
                  <c:v>4.2430000000000003</c:v>
                </c:pt>
                <c:pt idx="8">
                  <c:v>4.5570000000000004</c:v>
                </c:pt>
                <c:pt idx="9">
                  <c:v>2.2829999999999999</c:v>
                </c:pt>
                <c:pt idx="10">
                  <c:v>4.7690000000000001</c:v>
                </c:pt>
                <c:pt idx="11">
                  <c:v>4.9729999999999999</c:v>
                </c:pt>
                <c:pt idx="12">
                  <c:v>6.1310000000000002</c:v>
                </c:pt>
                <c:pt idx="13">
                  <c:v>4.9020000000000001</c:v>
                </c:pt>
                <c:pt idx="14">
                  <c:v>6.391</c:v>
                </c:pt>
                <c:pt idx="15">
                  <c:v>6.8769999999999998</c:v>
                </c:pt>
                <c:pt idx="16">
                  <c:v>7.2809999999999997</c:v>
                </c:pt>
                <c:pt idx="17">
                  <c:v>7.5309999999999997</c:v>
                </c:pt>
                <c:pt idx="18">
                  <c:v>8.7949999999999999</c:v>
                </c:pt>
                <c:pt idx="19">
                  <c:v>9.2590000000000003</c:v>
                </c:pt>
                <c:pt idx="20">
                  <c:v>8.1029999999999998</c:v>
                </c:pt>
                <c:pt idx="21">
                  <c:v>7.3879999999999999</c:v>
                </c:pt>
                <c:pt idx="22">
                  <c:v>8.3949999999999996</c:v>
                </c:pt>
                <c:pt idx="23">
                  <c:v>13.16</c:v>
                </c:pt>
                <c:pt idx="24">
                  <c:v>32.299999999999997</c:v>
                </c:pt>
                <c:pt idx="25">
                  <c:v>6.1879999999999997</c:v>
                </c:pt>
                <c:pt idx="26">
                  <c:v>10.24</c:v>
                </c:pt>
                <c:pt idx="27">
                  <c:v>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F3-43E3-8AF8-C671BE371CF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Analysis'!$AJ$3:$AJ$30</c:f>
              <c:numCache>
                <c:formatCode>0.00E+00</c:formatCode>
                <c:ptCount val="28"/>
                <c:pt idx="0" formatCode="0.00">
                  <c:v>5.3049999999999997</c:v>
                </c:pt>
                <c:pt idx="1">
                  <c:v>3.6789999999999998</c:v>
                </c:pt>
                <c:pt idx="2">
                  <c:v>3.5510000000000002</c:v>
                </c:pt>
                <c:pt idx="3">
                  <c:v>3.3260000000000001</c:v>
                </c:pt>
                <c:pt idx="4">
                  <c:v>1.7969999999999999</c:v>
                </c:pt>
                <c:pt idx="5">
                  <c:v>3.7970000000000002</c:v>
                </c:pt>
                <c:pt idx="6">
                  <c:v>3.6560000000000001</c:v>
                </c:pt>
                <c:pt idx="7">
                  <c:v>3.62</c:v>
                </c:pt>
                <c:pt idx="8">
                  <c:v>3.8530000000000002</c:v>
                </c:pt>
                <c:pt idx="9">
                  <c:v>3.218</c:v>
                </c:pt>
                <c:pt idx="10">
                  <c:v>3.7109999999999999</c:v>
                </c:pt>
                <c:pt idx="11">
                  <c:v>3.6459999999999999</c:v>
                </c:pt>
                <c:pt idx="12">
                  <c:v>3.5680000000000001</c:v>
                </c:pt>
                <c:pt idx="13">
                  <c:v>4.25</c:v>
                </c:pt>
                <c:pt idx="14">
                  <c:v>3.6779999999999999</c:v>
                </c:pt>
                <c:pt idx="15">
                  <c:v>4.6040000000000001</c:v>
                </c:pt>
                <c:pt idx="16">
                  <c:v>4.7610000000000001</c:v>
                </c:pt>
                <c:pt idx="17">
                  <c:v>4.7089999999999996</c:v>
                </c:pt>
                <c:pt idx="18">
                  <c:v>7.3570000000000002</c:v>
                </c:pt>
                <c:pt idx="19">
                  <c:v>7.2560000000000002</c:v>
                </c:pt>
                <c:pt idx="20">
                  <c:v>6.2480000000000002</c:v>
                </c:pt>
                <c:pt idx="21">
                  <c:v>9.1180000000000003</c:v>
                </c:pt>
                <c:pt idx="22">
                  <c:v>7.1050000000000004</c:v>
                </c:pt>
                <c:pt idx="23">
                  <c:v>9.8290000000000006</c:v>
                </c:pt>
                <c:pt idx="24">
                  <c:v>26.66</c:v>
                </c:pt>
                <c:pt idx="25">
                  <c:v>11.06</c:v>
                </c:pt>
                <c:pt idx="26">
                  <c:v>8.7940000000000005</c:v>
                </c:pt>
                <c:pt idx="27">
                  <c:v>10.98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F3-43E3-8AF8-C671BE371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Analysis'!$B$3:$B$30</c:f>
              <c:numCache>
                <c:formatCode>0.00000</c:formatCode>
                <c:ptCount val="28"/>
                <c:pt idx="0">
                  <c:v>-0.66560399999999997</c:v>
                </c:pt>
                <c:pt idx="1">
                  <c:v>-0.68243900000000002</c:v>
                </c:pt>
                <c:pt idx="2">
                  <c:v>-0.68516200000000005</c:v>
                </c:pt>
                <c:pt idx="3">
                  <c:v>-0.65486599999999995</c:v>
                </c:pt>
                <c:pt idx="4">
                  <c:v>-0.68853299999999995</c:v>
                </c:pt>
                <c:pt idx="5">
                  <c:v>-0.68411200000000005</c:v>
                </c:pt>
                <c:pt idx="6">
                  <c:v>-0.679203</c:v>
                </c:pt>
                <c:pt idx="7">
                  <c:v>-0.67736600000000002</c:v>
                </c:pt>
                <c:pt idx="8">
                  <c:v>-0.67208999999999997</c:v>
                </c:pt>
                <c:pt idx="9">
                  <c:v>-0.65988899999999995</c:v>
                </c:pt>
                <c:pt idx="10">
                  <c:v>-0.65132299999999999</c:v>
                </c:pt>
                <c:pt idx="11">
                  <c:v>-0.662748</c:v>
                </c:pt>
                <c:pt idx="12">
                  <c:v>-0.668068</c:v>
                </c:pt>
                <c:pt idx="13">
                  <c:v>-0.66479500000000002</c:v>
                </c:pt>
                <c:pt idx="14">
                  <c:v>-0.66527599999999998</c:v>
                </c:pt>
                <c:pt idx="15">
                  <c:v>-0.66707499999999997</c:v>
                </c:pt>
                <c:pt idx="16">
                  <c:v>-0.65932800000000003</c:v>
                </c:pt>
                <c:pt idx="17">
                  <c:v>-0.65603599999999995</c:v>
                </c:pt>
                <c:pt idx="18">
                  <c:v>-0.652586</c:v>
                </c:pt>
                <c:pt idx="19">
                  <c:v>-0.64826099999999998</c:v>
                </c:pt>
                <c:pt idx="20">
                  <c:v>-0.64610999999999996</c:v>
                </c:pt>
                <c:pt idx="21">
                  <c:v>-0.64368000000000003</c:v>
                </c:pt>
                <c:pt idx="22">
                  <c:v>-0.64088000000000001</c:v>
                </c:pt>
                <c:pt idx="23">
                  <c:v>-0.63306499999999999</c:v>
                </c:pt>
                <c:pt idx="24">
                  <c:v>-0.632135</c:v>
                </c:pt>
                <c:pt idx="25">
                  <c:v>-0.62851500000000005</c:v>
                </c:pt>
                <c:pt idx="26">
                  <c:v>-0.62197499999999994</c:v>
                </c:pt>
                <c:pt idx="27">
                  <c:v>-0.61499300000000001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A-46B4-B922-BFC14C27F2F1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Analysis'!$H$3:$H$30</c:f>
              <c:numCache>
                <c:formatCode>0.00000</c:formatCode>
                <c:ptCount val="28"/>
                <c:pt idx="0">
                  <c:v>-0.66359800000000002</c:v>
                </c:pt>
                <c:pt idx="1">
                  <c:v>-0.68194200000000005</c:v>
                </c:pt>
                <c:pt idx="2">
                  <c:v>-0.68497799999999998</c:v>
                </c:pt>
                <c:pt idx="3">
                  <c:v>-0.65188800000000002</c:v>
                </c:pt>
                <c:pt idx="4">
                  <c:v>-0.69385399999999997</c:v>
                </c:pt>
                <c:pt idx="5">
                  <c:v>-0.69364199999999998</c:v>
                </c:pt>
                <c:pt idx="6">
                  <c:v>-0.68968200000000002</c:v>
                </c:pt>
                <c:pt idx="7">
                  <c:v>-0.68728</c:v>
                </c:pt>
                <c:pt idx="8">
                  <c:v>-0.68134899999999998</c:v>
                </c:pt>
                <c:pt idx="9">
                  <c:v>-0.661246</c:v>
                </c:pt>
                <c:pt idx="10">
                  <c:v>-0.661408</c:v>
                </c:pt>
                <c:pt idx="11">
                  <c:v>-0.67103800000000002</c:v>
                </c:pt>
                <c:pt idx="12">
                  <c:v>-0.66573300000000002</c:v>
                </c:pt>
                <c:pt idx="13">
                  <c:v>-0.66771400000000003</c:v>
                </c:pt>
                <c:pt idx="14">
                  <c:v>-0.66866899999999996</c:v>
                </c:pt>
                <c:pt idx="15">
                  <c:v>-0.66915199999999997</c:v>
                </c:pt>
                <c:pt idx="16">
                  <c:v>-0.65857900000000003</c:v>
                </c:pt>
                <c:pt idx="17">
                  <c:v>-0.65562699999999996</c:v>
                </c:pt>
                <c:pt idx="18">
                  <c:v>-0.65403599999999995</c:v>
                </c:pt>
                <c:pt idx="19">
                  <c:v>-0.651084</c:v>
                </c:pt>
                <c:pt idx="20">
                  <c:v>-0.64998400000000001</c:v>
                </c:pt>
                <c:pt idx="21">
                  <c:v>-0.64887300000000003</c:v>
                </c:pt>
                <c:pt idx="22">
                  <c:v>-0.64570799999999995</c:v>
                </c:pt>
                <c:pt idx="23">
                  <c:v>-0.63896200000000003</c:v>
                </c:pt>
                <c:pt idx="24">
                  <c:v>-0.63578000000000001</c:v>
                </c:pt>
                <c:pt idx="25">
                  <c:v>-0.63054699999999997</c:v>
                </c:pt>
                <c:pt idx="26">
                  <c:v>-0.62438099999999996</c:v>
                </c:pt>
                <c:pt idx="27">
                  <c:v>-0.61768800000000001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6A-46B4-B922-BFC14C27F2F1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Analysis'!$N$3:$N$30</c:f>
              <c:numCache>
                <c:formatCode>0.00000</c:formatCode>
                <c:ptCount val="28"/>
                <c:pt idx="0">
                  <c:v>-0.67009600000000002</c:v>
                </c:pt>
                <c:pt idx="1">
                  <c:v>-0.68598899999999996</c:v>
                </c:pt>
                <c:pt idx="2">
                  <c:v>-0.68928900000000004</c:v>
                </c:pt>
                <c:pt idx="3">
                  <c:v>-0.65583999999999998</c:v>
                </c:pt>
                <c:pt idx="4">
                  <c:v>-0.69158900000000001</c:v>
                </c:pt>
                <c:pt idx="5">
                  <c:v>-0.68857400000000002</c:v>
                </c:pt>
                <c:pt idx="6">
                  <c:v>-0.68436699999999995</c:v>
                </c:pt>
                <c:pt idx="7">
                  <c:v>-0.68182500000000001</c:v>
                </c:pt>
                <c:pt idx="8">
                  <c:v>-0.67812300000000003</c:v>
                </c:pt>
                <c:pt idx="9">
                  <c:v>-0.65968099999999996</c:v>
                </c:pt>
                <c:pt idx="10">
                  <c:v>-0.65658099999999997</c:v>
                </c:pt>
                <c:pt idx="11">
                  <c:v>-0.67081400000000002</c:v>
                </c:pt>
                <c:pt idx="12">
                  <c:v>-0.66208900000000004</c:v>
                </c:pt>
                <c:pt idx="13">
                  <c:v>-0.66835199999999995</c:v>
                </c:pt>
                <c:pt idx="14">
                  <c:v>-0.67198100000000005</c:v>
                </c:pt>
                <c:pt idx="15">
                  <c:v>-0.67121699999999995</c:v>
                </c:pt>
                <c:pt idx="16">
                  <c:v>-0.65827500000000005</c:v>
                </c:pt>
                <c:pt idx="17">
                  <c:v>-0.65484500000000001</c:v>
                </c:pt>
                <c:pt idx="18">
                  <c:v>-0.65327299999999999</c:v>
                </c:pt>
                <c:pt idx="19">
                  <c:v>-0.65048700000000004</c:v>
                </c:pt>
                <c:pt idx="20">
                  <c:v>-0.649177</c:v>
                </c:pt>
                <c:pt idx="21">
                  <c:v>-0.64844800000000002</c:v>
                </c:pt>
                <c:pt idx="22">
                  <c:v>-0.64698</c:v>
                </c:pt>
                <c:pt idx="23">
                  <c:v>-0.64132699999999998</c:v>
                </c:pt>
                <c:pt idx="24">
                  <c:v>-0.63687400000000005</c:v>
                </c:pt>
                <c:pt idx="25">
                  <c:v>-0.63062200000000002</c:v>
                </c:pt>
                <c:pt idx="26">
                  <c:v>-0.62378900000000004</c:v>
                </c:pt>
                <c:pt idx="27">
                  <c:v>-0.61422299999999996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6A-46B4-B922-BFC14C27F2F1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Analysis'!$T$3:$T$30</c:f>
              <c:numCache>
                <c:formatCode>0.00000</c:formatCode>
                <c:ptCount val="28"/>
                <c:pt idx="0">
                  <c:v>-0.66216799999999998</c:v>
                </c:pt>
                <c:pt idx="1">
                  <c:v>-0.681226</c:v>
                </c:pt>
                <c:pt idx="2">
                  <c:v>-0.686643</c:v>
                </c:pt>
                <c:pt idx="3">
                  <c:v>-0.65081100000000003</c:v>
                </c:pt>
                <c:pt idx="4">
                  <c:v>-0.68884000000000001</c:v>
                </c:pt>
                <c:pt idx="5">
                  <c:v>-0.68774599999999997</c:v>
                </c:pt>
                <c:pt idx="6">
                  <c:v>-0.68382299999999996</c:v>
                </c:pt>
                <c:pt idx="7">
                  <c:v>-0.68249499999999996</c:v>
                </c:pt>
                <c:pt idx="8">
                  <c:v>-0.67201</c:v>
                </c:pt>
                <c:pt idx="9">
                  <c:v>-0.657389</c:v>
                </c:pt>
                <c:pt idx="10">
                  <c:v>-0.65834800000000004</c:v>
                </c:pt>
                <c:pt idx="11">
                  <c:v>-0.67316100000000001</c:v>
                </c:pt>
                <c:pt idx="12">
                  <c:v>-0.66072500000000001</c:v>
                </c:pt>
                <c:pt idx="13">
                  <c:v>-0.664107</c:v>
                </c:pt>
                <c:pt idx="14">
                  <c:v>-0.66518900000000003</c:v>
                </c:pt>
                <c:pt idx="15">
                  <c:v>-0.66381400000000002</c:v>
                </c:pt>
                <c:pt idx="16">
                  <c:v>-0.65585700000000002</c:v>
                </c:pt>
                <c:pt idx="17">
                  <c:v>-0.65201299999999995</c:v>
                </c:pt>
                <c:pt idx="18">
                  <c:v>-0.64816399999999996</c:v>
                </c:pt>
                <c:pt idx="19">
                  <c:v>-0.63937699999999997</c:v>
                </c:pt>
                <c:pt idx="20">
                  <c:v>-0.62274399999999996</c:v>
                </c:pt>
                <c:pt idx="21">
                  <c:v>-0.61089099999999996</c:v>
                </c:pt>
                <c:pt idx="22">
                  <c:v>-0.60242099999999998</c:v>
                </c:pt>
                <c:pt idx="23">
                  <c:v>-0.59491799999999995</c:v>
                </c:pt>
                <c:pt idx="24">
                  <c:v>-0.59494100000000005</c:v>
                </c:pt>
                <c:pt idx="25">
                  <c:v>-0.59440099999999996</c:v>
                </c:pt>
                <c:pt idx="26">
                  <c:v>-0.59144399999999997</c:v>
                </c:pt>
                <c:pt idx="27">
                  <c:v>-0.59150700000000001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6A-46B4-B922-BFC14C27F2F1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Analysis'!$Z$3:$Z$30</c:f>
              <c:numCache>
                <c:formatCode>0.00000</c:formatCode>
                <c:ptCount val="28"/>
                <c:pt idx="0">
                  <c:v>-0.67334700000000003</c:v>
                </c:pt>
                <c:pt idx="1">
                  <c:v>-0.68704399999999999</c:v>
                </c:pt>
                <c:pt idx="2">
                  <c:v>-0.68887200000000004</c:v>
                </c:pt>
                <c:pt idx="3">
                  <c:v>-0.65788199999999997</c:v>
                </c:pt>
                <c:pt idx="4">
                  <c:v>-0.69441600000000003</c:v>
                </c:pt>
                <c:pt idx="5">
                  <c:v>-0.68902799999999997</c:v>
                </c:pt>
                <c:pt idx="6">
                  <c:v>-0.68503000000000003</c:v>
                </c:pt>
                <c:pt idx="7">
                  <c:v>-0.68272900000000003</c:v>
                </c:pt>
                <c:pt idx="8">
                  <c:v>-0.67363099999999998</c:v>
                </c:pt>
                <c:pt idx="9">
                  <c:v>-0.65768199999999999</c:v>
                </c:pt>
                <c:pt idx="10">
                  <c:v>-0.65654100000000004</c:v>
                </c:pt>
                <c:pt idx="11">
                  <c:v>-0.67536700000000005</c:v>
                </c:pt>
                <c:pt idx="12">
                  <c:v>-0.65937900000000005</c:v>
                </c:pt>
                <c:pt idx="13">
                  <c:v>-0.66210199999999997</c:v>
                </c:pt>
                <c:pt idx="14">
                  <c:v>-0.66416500000000001</c:v>
                </c:pt>
                <c:pt idx="15">
                  <c:v>-0.66341799999999995</c:v>
                </c:pt>
                <c:pt idx="16">
                  <c:v>-0.65614600000000001</c:v>
                </c:pt>
                <c:pt idx="17">
                  <c:v>-0.65473700000000001</c:v>
                </c:pt>
                <c:pt idx="18">
                  <c:v>-0.65328200000000003</c:v>
                </c:pt>
                <c:pt idx="19">
                  <c:v>-0.64972700000000005</c:v>
                </c:pt>
                <c:pt idx="20">
                  <c:v>-0.64241800000000004</c:v>
                </c:pt>
                <c:pt idx="21">
                  <c:v>-0.63515999999999995</c:v>
                </c:pt>
                <c:pt idx="22">
                  <c:v>-0.62444100000000002</c:v>
                </c:pt>
                <c:pt idx="23">
                  <c:v>-0.61748400000000003</c:v>
                </c:pt>
                <c:pt idx="24">
                  <c:v>-0.60661900000000002</c:v>
                </c:pt>
                <c:pt idx="25">
                  <c:v>-0.59698899999999999</c:v>
                </c:pt>
                <c:pt idx="26">
                  <c:v>-0.594445</c:v>
                </c:pt>
                <c:pt idx="27">
                  <c:v>-0.59168399999999999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6A-46B4-B922-BFC14C27F2F1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Analysis'!$AF$3:$AF$30</c:f>
              <c:numCache>
                <c:formatCode>0.00000</c:formatCode>
                <c:ptCount val="28"/>
                <c:pt idx="0">
                  <c:v>-0.67177699999999996</c:v>
                </c:pt>
                <c:pt idx="1">
                  <c:v>-0.685284</c:v>
                </c:pt>
                <c:pt idx="2">
                  <c:v>-0.68713999999999997</c:v>
                </c:pt>
                <c:pt idx="3">
                  <c:v>-0.65143700000000004</c:v>
                </c:pt>
                <c:pt idx="4">
                  <c:v>-0.69739499999999999</c:v>
                </c:pt>
                <c:pt idx="5">
                  <c:v>-0.69461600000000001</c:v>
                </c:pt>
                <c:pt idx="6">
                  <c:v>-0.69033900000000004</c:v>
                </c:pt>
                <c:pt idx="7">
                  <c:v>-0.68708499999999995</c:v>
                </c:pt>
                <c:pt idx="8">
                  <c:v>-0.66875499999999999</c:v>
                </c:pt>
                <c:pt idx="9">
                  <c:v>-0.65451700000000002</c:v>
                </c:pt>
                <c:pt idx="10">
                  <c:v>-0.65527800000000003</c:v>
                </c:pt>
                <c:pt idx="11">
                  <c:v>-0.68095499999999998</c:v>
                </c:pt>
                <c:pt idx="12">
                  <c:v>-0.65681699999999998</c:v>
                </c:pt>
                <c:pt idx="13">
                  <c:v>-0.66645900000000002</c:v>
                </c:pt>
                <c:pt idx="14">
                  <c:v>-0.67088300000000001</c:v>
                </c:pt>
                <c:pt idx="15">
                  <c:v>-0.669659</c:v>
                </c:pt>
                <c:pt idx="16">
                  <c:v>-0.65867100000000001</c:v>
                </c:pt>
                <c:pt idx="17">
                  <c:v>-0.65542699999999998</c:v>
                </c:pt>
                <c:pt idx="18">
                  <c:v>-0.65132299999999999</c:v>
                </c:pt>
                <c:pt idx="19">
                  <c:v>-0.64047600000000005</c:v>
                </c:pt>
                <c:pt idx="20">
                  <c:v>-0.62863199999999997</c:v>
                </c:pt>
                <c:pt idx="21">
                  <c:v>-0.61463400000000001</c:v>
                </c:pt>
                <c:pt idx="22">
                  <c:v>-0.60449699999999995</c:v>
                </c:pt>
                <c:pt idx="23">
                  <c:v>-0.59218800000000005</c:v>
                </c:pt>
                <c:pt idx="24">
                  <c:v>-0.58979899999999996</c:v>
                </c:pt>
                <c:pt idx="25">
                  <c:v>-0.591117</c:v>
                </c:pt>
                <c:pt idx="26">
                  <c:v>-0.59201700000000002</c:v>
                </c:pt>
                <c:pt idx="27">
                  <c:v>-0.59118000000000004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26A-46B4-B922-BFC14C27F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Analysis'!$F$3:$F$30</c:f>
              <c:numCache>
                <c:formatCode>0.000</c:formatCode>
                <c:ptCount val="28"/>
                <c:pt idx="0">
                  <c:v>1.131</c:v>
                </c:pt>
                <c:pt idx="1">
                  <c:v>0.74409999999999998</c:v>
                </c:pt>
                <c:pt idx="2">
                  <c:v>0.84689999999999999</c:v>
                </c:pt>
                <c:pt idx="3">
                  <c:v>4.5910000000000002</c:v>
                </c:pt>
                <c:pt idx="4">
                  <c:v>1.1970000000000001</c:v>
                </c:pt>
                <c:pt idx="5">
                  <c:v>1.163</c:v>
                </c:pt>
                <c:pt idx="6">
                  <c:v>1.0720000000000001</c:v>
                </c:pt>
                <c:pt idx="7">
                  <c:v>1.87</c:v>
                </c:pt>
                <c:pt idx="8">
                  <c:v>1.3320000000000001</c:v>
                </c:pt>
                <c:pt idx="9">
                  <c:v>2.2029999999999998</c:v>
                </c:pt>
                <c:pt idx="10">
                  <c:v>3.4529999999999998</c:v>
                </c:pt>
                <c:pt idx="11">
                  <c:v>2.2789999999999999</c:v>
                </c:pt>
                <c:pt idx="12">
                  <c:v>2.0659999999999998</c:v>
                </c:pt>
                <c:pt idx="13">
                  <c:v>2.3969999999999998</c:v>
                </c:pt>
                <c:pt idx="14">
                  <c:v>3.53</c:v>
                </c:pt>
                <c:pt idx="15">
                  <c:v>4.3049999999999997</c:v>
                </c:pt>
                <c:pt idx="16">
                  <c:v>4.1909999999999998</c:v>
                </c:pt>
                <c:pt idx="17">
                  <c:v>3.956</c:v>
                </c:pt>
                <c:pt idx="18">
                  <c:v>3.423</c:v>
                </c:pt>
                <c:pt idx="19">
                  <c:v>3.5939999999999999</c:v>
                </c:pt>
                <c:pt idx="20">
                  <c:v>6.5910000000000002</c:v>
                </c:pt>
                <c:pt idx="21">
                  <c:v>6.4640000000000004</c:v>
                </c:pt>
                <c:pt idx="22">
                  <c:v>6.4690000000000003</c:v>
                </c:pt>
                <c:pt idx="23">
                  <c:v>8.0579999999999998</c:v>
                </c:pt>
                <c:pt idx="24">
                  <c:v>6.7720000000000002</c:v>
                </c:pt>
                <c:pt idx="25">
                  <c:v>6.952</c:v>
                </c:pt>
                <c:pt idx="26">
                  <c:v>4.7290000000000001</c:v>
                </c:pt>
                <c:pt idx="27">
                  <c:v>4.2709999999999999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6D-4195-A221-B1EC2FDFC8DA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Analysis'!$L$3:$L$30</c:f>
              <c:numCache>
                <c:formatCode>0.000</c:formatCode>
                <c:ptCount val="28"/>
                <c:pt idx="0">
                  <c:v>0.63370000000000004</c:v>
                </c:pt>
                <c:pt idx="1">
                  <c:v>0.41830000000000001</c:v>
                </c:pt>
                <c:pt idx="2">
                  <c:v>0.5101</c:v>
                </c:pt>
                <c:pt idx="3">
                  <c:v>4.3339999999999996</c:v>
                </c:pt>
                <c:pt idx="4">
                  <c:v>0.74099999999999999</c:v>
                </c:pt>
                <c:pt idx="5">
                  <c:v>0.67090000000000005</c:v>
                </c:pt>
                <c:pt idx="6">
                  <c:v>0.62949999999999995</c:v>
                </c:pt>
                <c:pt idx="7">
                  <c:v>0.84970000000000001</c:v>
                </c:pt>
                <c:pt idx="8">
                  <c:v>0.8881</c:v>
                </c:pt>
                <c:pt idx="9">
                  <c:v>1.6439999999999999</c:v>
                </c:pt>
                <c:pt idx="10">
                  <c:v>2.274</c:v>
                </c:pt>
                <c:pt idx="11">
                  <c:v>1.7190000000000001</c:v>
                </c:pt>
                <c:pt idx="12">
                  <c:v>2.056</c:v>
                </c:pt>
                <c:pt idx="13">
                  <c:v>1.7789999999999999</c:v>
                </c:pt>
                <c:pt idx="14">
                  <c:v>2.258</c:v>
                </c:pt>
                <c:pt idx="15">
                  <c:v>2.6120000000000001</c:v>
                </c:pt>
                <c:pt idx="16">
                  <c:v>2.875</c:v>
                </c:pt>
                <c:pt idx="17">
                  <c:v>3.2160000000000002</c:v>
                </c:pt>
                <c:pt idx="18">
                  <c:v>2.605</c:v>
                </c:pt>
                <c:pt idx="19">
                  <c:v>5.2169999999999996</c:v>
                </c:pt>
                <c:pt idx="20">
                  <c:v>2.762</c:v>
                </c:pt>
                <c:pt idx="21">
                  <c:v>5.86</c:v>
                </c:pt>
                <c:pt idx="22">
                  <c:v>5.4909999999999997</c:v>
                </c:pt>
                <c:pt idx="23">
                  <c:v>6.0869999999999997</c:v>
                </c:pt>
                <c:pt idx="24">
                  <c:v>6.3049999999999997</c:v>
                </c:pt>
                <c:pt idx="25">
                  <c:v>7.01</c:v>
                </c:pt>
                <c:pt idx="26">
                  <c:v>6.2990000000000004</c:v>
                </c:pt>
                <c:pt idx="27">
                  <c:v>5.41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6D-4195-A221-B1EC2FDFC8DA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Analysis'!$R$3:$R$30</c:f>
              <c:numCache>
                <c:formatCode>0.000</c:formatCode>
                <c:ptCount val="28"/>
                <c:pt idx="0">
                  <c:v>2.0030000000000001</c:v>
                </c:pt>
                <c:pt idx="1">
                  <c:v>0.79239999999999999</c:v>
                </c:pt>
                <c:pt idx="2">
                  <c:v>1.0780000000000001</c:v>
                </c:pt>
                <c:pt idx="3">
                  <c:v>5.6660000000000004</c:v>
                </c:pt>
                <c:pt idx="4">
                  <c:v>0.90910000000000002</c:v>
                </c:pt>
                <c:pt idx="5">
                  <c:v>0.83250000000000002</c:v>
                </c:pt>
                <c:pt idx="6">
                  <c:v>0.85909999999999997</c:v>
                </c:pt>
                <c:pt idx="7">
                  <c:v>1.2569999999999999</c:v>
                </c:pt>
                <c:pt idx="8">
                  <c:v>1.02</c:v>
                </c:pt>
                <c:pt idx="9">
                  <c:v>1.7869999999999999</c:v>
                </c:pt>
                <c:pt idx="10">
                  <c:v>2.544</c:v>
                </c:pt>
                <c:pt idx="11">
                  <c:v>1.4570000000000001</c:v>
                </c:pt>
                <c:pt idx="12">
                  <c:v>2.3039999999999998</c:v>
                </c:pt>
                <c:pt idx="13">
                  <c:v>2.3820000000000001</c:v>
                </c:pt>
                <c:pt idx="14">
                  <c:v>2.89</c:v>
                </c:pt>
                <c:pt idx="15">
                  <c:v>4.0019999999999998</c:v>
                </c:pt>
                <c:pt idx="16">
                  <c:v>3.6240000000000001</c:v>
                </c:pt>
                <c:pt idx="17">
                  <c:v>3.3290000000000002</c:v>
                </c:pt>
                <c:pt idx="18">
                  <c:v>3.5950000000000002</c:v>
                </c:pt>
                <c:pt idx="19">
                  <c:v>6.4740000000000002</c:v>
                </c:pt>
                <c:pt idx="20">
                  <c:v>8.8629999999999995</c:v>
                </c:pt>
                <c:pt idx="21">
                  <c:v>7.4859999999999998</c:v>
                </c:pt>
                <c:pt idx="22">
                  <c:v>10.99</c:v>
                </c:pt>
                <c:pt idx="23">
                  <c:v>10.58</c:v>
                </c:pt>
                <c:pt idx="24">
                  <c:v>9.3539999999999992</c:v>
                </c:pt>
                <c:pt idx="25">
                  <c:v>6.492</c:v>
                </c:pt>
                <c:pt idx="26">
                  <c:v>8.1199999999999992</c:v>
                </c:pt>
                <c:pt idx="27">
                  <c:v>6.8239999999999998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6D-4195-A221-B1EC2FDFC8DA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Analysis'!$X$3:$X$30</c:f>
              <c:numCache>
                <c:formatCode>0.000</c:formatCode>
                <c:ptCount val="28"/>
                <c:pt idx="0">
                  <c:v>1.004</c:v>
                </c:pt>
                <c:pt idx="1">
                  <c:v>0.81720000000000004</c:v>
                </c:pt>
                <c:pt idx="2">
                  <c:v>1.032</c:v>
                </c:pt>
                <c:pt idx="3">
                  <c:v>6.6740000000000004</c:v>
                </c:pt>
                <c:pt idx="4">
                  <c:v>1.496</c:v>
                </c:pt>
                <c:pt idx="5">
                  <c:v>1.4750000000000001</c:v>
                </c:pt>
                <c:pt idx="6">
                  <c:v>1.6659999999999999</c:v>
                </c:pt>
                <c:pt idx="7">
                  <c:v>0.95550000000000002</c:v>
                </c:pt>
                <c:pt idx="8">
                  <c:v>1.7470000000000001</c:v>
                </c:pt>
                <c:pt idx="9">
                  <c:v>2.706</c:v>
                </c:pt>
                <c:pt idx="10">
                  <c:v>2.5409999999999999</c:v>
                </c:pt>
                <c:pt idx="11">
                  <c:v>2.0859999999999999</c:v>
                </c:pt>
                <c:pt idx="12">
                  <c:v>2.5110000000000001</c:v>
                </c:pt>
                <c:pt idx="13">
                  <c:v>2.9769999999999999</c:v>
                </c:pt>
                <c:pt idx="14">
                  <c:v>2.9809999999999999</c:v>
                </c:pt>
                <c:pt idx="15">
                  <c:v>3.3879999999999999</c:v>
                </c:pt>
                <c:pt idx="16">
                  <c:v>3.9750000000000001</c:v>
                </c:pt>
                <c:pt idx="17">
                  <c:v>4.1079999999999997</c:v>
                </c:pt>
                <c:pt idx="18">
                  <c:v>3.839</c:v>
                </c:pt>
                <c:pt idx="19">
                  <c:v>4.8819999999999997</c:v>
                </c:pt>
                <c:pt idx="20">
                  <c:v>6.0590000000000002</c:v>
                </c:pt>
                <c:pt idx="21">
                  <c:v>3.9249999999999998</c:v>
                </c:pt>
                <c:pt idx="22">
                  <c:v>3.395</c:v>
                </c:pt>
                <c:pt idx="23">
                  <c:v>2.5089999999999999</c:v>
                </c:pt>
                <c:pt idx="24">
                  <c:v>3.1150000000000002</c:v>
                </c:pt>
                <c:pt idx="25">
                  <c:v>3.1880000000000002</c:v>
                </c:pt>
                <c:pt idx="26">
                  <c:v>2.673</c:v>
                </c:pt>
                <c:pt idx="27">
                  <c:v>3.161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6D-4195-A221-B1EC2FDFC8DA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Analysis'!$AD$3:$AD$30</c:f>
              <c:numCache>
                <c:formatCode>0.000</c:formatCode>
                <c:ptCount val="28"/>
                <c:pt idx="0">
                  <c:v>0.99339999999999995</c:v>
                </c:pt>
                <c:pt idx="1">
                  <c:v>0.69420000000000004</c:v>
                </c:pt>
                <c:pt idx="2">
                  <c:v>0.71970000000000001</c:v>
                </c:pt>
                <c:pt idx="3">
                  <c:v>3.9049999999999998</c:v>
                </c:pt>
                <c:pt idx="4">
                  <c:v>1.78</c:v>
                </c:pt>
                <c:pt idx="5">
                  <c:v>1.4259999999999999</c:v>
                </c:pt>
                <c:pt idx="6">
                  <c:v>1.9079999999999999</c:v>
                </c:pt>
                <c:pt idx="7">
                  <c:v>1.9319999999999999</c:v>
                </c:pt>
                <c:pt idx="8">
                  <c:v>1.117</c:v>
                </c:pt>
                <c:pt idx="9">
                  <c:v>2.4630000000000001</c:v>
                </c:pt>
                <c:pt idx="10">
                  <c:v>2.778</c:v>
                </c:pt>
                <c:pt idx="11">
                  <c:v>1.4610000000000001</c:v>
                </c:pt>
                <c:pt idx="12">
                  <c:v>3.181</c:v>
                </c:pt>
                <c:pt idx="13">
                  <c:v>3.5379999999999998</c:v>
                </c:pt>
                <c:pt idx="14">
                  <c:v>3.831</c:v>
                </c:pt>
                <c:pt idx="15">
                  <c:v>3.8380000000000001</c:v>
                </c:pt>
                <c:pt idx="16">
                  <c:v>6.0149999999999997</c:v>
                </c:pt>
                <c:pt idx="17">
                  <c:v>4.8029999999999999</c:v>
                </c:pt>
                <c:pt idx="18">
                  <c:v>5.1100000000000003</c:v>
                </c:pt>
                <c:pt idx="19">
                  <c:v>3.7669999999999999</c:v>
                </c:pt>
                <c:pt idx="20">
                  <c:v>9.8439999999999994</c:v>
                </c:pt>
                <c:pt idx="21">
                  <c:v>10.48</c:v>
                </c:pt>
                <c:pt idx="22">
                  <c:v>9.7590000000000003</c:v>
                </c:pt>
                <c:pt idx="23">
                  <c:v>8.7260000000000009</c:v>
                </c:pt>
                <c:pt idx="24">
                  <c:v>7.62</c:v>
                </c:pt>
                <c:pt idx="25">
                  <c:v>5.859</c:v>
                </c:pt>
                <c:pt idx="26">
                  <c:v>4.8019999999999996</c:v>
                </c:pt>
                <c:pt idx="27">
                  <c:v>6.8609999999999998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6D-4195-A221-B1EC2FDFC8DA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Analysis'!$AJ$3:$AJ$30</c:f>
              <c:numCache>
                <c:formatCode>0.000</c:formatCode>
                <c:ptCount val="28"/>
                <c:pt idx="0">
                  <c:v>1.6819999999999999</c:v>
                </c:pt>
                <c:pt idx="1">
                  <c:v>0.92279999999999995</c:v>
                </c:pt>
                <c:pt idx="2">
                  <c:v>0.91390000000000005</c:v>
                </c:pt>
                <c:pt idx="3">
                  <c:v>4.2590000000000003</c:v>
                </c:pt>
                <c:pt idx="4">
                  <c:v>1.121</c:v>
                </c:pt>
                <c:pt idx="5">
                  <c:v>1.357</c:v>
                </c:pt>
                <c:pt idx="6">
                  <c:v>0.85019999999999996</c:v>
                </c:pt>
                <c:pt idx="7">
                  <c:v>1.2909999999999999</c:v>
                </c:pt>
                <c:pt idx="8">
                  <c:v>1.4430000000000001</c:v>
                </c:pt>
                <c:pt idx="9">
                  <c:v>3.0059999999999998</c:v>
                </c:pt>
                <c:pt idx="10">
                  <c:v>2.484</c:v>
                </c:pt>
                <c:pt idx="11">
                  <c:v>2.419</c:v>
                </c:pt>
                <c:pt idx="12">
                  <c:v>2.617</c:v>
                </c:pt>
                <c:pt idx="13">
                  <c:v>2.5939999999999999</c:v>
                </c:pt>
                <c:pt idx="14">
                  <c:v>3.88</c:v>
                </c:pt>
                <c:pt idx="15">
                  <c:v>2.8359999999999999</c:v>
                </c:pt>
                <c:pt idx="16">
                  <c:v>4.274</c:v>
                </c:pt>
                <c:pt idx="17">
                  <c:v>4.2469999999999999</c:v>
                </c:pt>
                <c:pt idx="18">
                  <c:v>3.1659999999999999</c:v>
                </c:pt>
                <c:pt idx="19">
                  <c:v>2.831</c:v>
                </c:pt>
                <c:pt idx="20">
                  <c:v>5.5350000000000001</c:v>
                </c:pt>
                <c:pt idx="21">
                  <c:v>6.0629999999999997</c:v>
                </c:pt>
                <c:pt idx="22">
                  <c:v>4.4429999999999996</c:v>
                </c:pt>
                <c:pt idx="23">
                  <c:v>2.9870000000000001</c:v>
                </c:pt>
                <c:pt idx="24">
                  <c:v>2.5499999999999998</c:v>
                </c:pt>
                <c:pt idx="25">
                  <c:v>4.976</c:v>
                </c:pt>
                <c:pt idx="26">
                  <c:v>4.7969999999999997</c:v>
                </c:pt>
                <c:pt idx="27">
                  <c:v>3.23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6D-4195-A221-B1EC2FDFC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Analysis'!$B$3:$B$30</c:f>
              <c:numCache>
                <c:formatCode>0.00E+00</c:formatCode>
                <c:ptCount val="28"/>
                <c:pt idx="0">
                  <c:v>-0.64962699999999995</c:v>
                </c:pt>
                <c:pt idx="1">
                  <c:v>-0.69892900000000002</c:v>
                </c:pt>
                <c:pt idx="2">
                  <c:v>-0.70692900000000003</c:v>
                </c:pt>
                <c:pt idx="3">
                  <c:v>-0.668018</c:v>
                </c:pt>
                <c:pt idx="4">
                  <c:v>-0.68105099999999996</c:v>
                </c:pt>
                <c:pt idx="5">
                  <c:v>-0.68712700000000004</c:v>
                </c:pt>
                <c:pt idx="6">
                  <c:v>-0.68594599999999994</c:v>
                </c:pt>
                <c:pt idx="7">
                  <c:v>-0.68948900000000002</c:v>
                </c:pt>
                <c:pt idx="8">
                  <c:v>-0.68937499999999996</c:v>
                </c:pt>
                <c:pt idx="9">
                  <c:v>-0.68641799999999997</c:v>
                </c:pt>
                <c:pt idx="10">
                  <c:v>-0.68757100000000004</c:v>
                </c:pt>
                <c:pt idx="11">
                  <c:v>-0.68532199999999999</c:v>
                </c:pt>
                <c:pt idx="12">
                  <c:v>-0.68440000000000001</c:v>
                </c:pt>
                <c:pt idx="13">
                  <c:v>-0.68359899999999996</c:v>
                </c:pt>
                <c:pt idx="14">
                  <c:v>-0.68222499999999997</c:v>
                </c:pt>
                <c:pt idx="15">
                  <c:v>-0.68149199999999999</c:v>
                </c:pt>
                <c:pt idx="16">
                  <c:v>-0.68026799999999998</c:v>
                </c:pt>
                <c:pt idx="17">
                  <c:v>-0.67991299999999999</c:v>
                </c:pt>
                <c:pt idx="18">
                  <c:v>-0.67688000000000004</c:v>
                </c:pt>
                <c:pt idx="19">
                  <c:v>-0.67414600000000002</c:v>
                </c:pt>
                <c:pt idx="20">
                  <c:v>-0.671207</c:v>
                </c:pt>
                <c:pt idx="21">
                  <c:v>-0.66853700000000005</c:v>
                </c:pt>
                <c:pt idx="22">
                  <c:v>-0.66364199999999995</c:v>
                </c:pt>
                <c:pt idx="23">
                  <c:v>-0.63791100000000001</c:v>
                </c:pt>
                <c:pt idx="24">
                  <c:v>-0.63031099999999995</c:v>
                </c:pt>
                <c:pt idx="25">
                  <c:v>-0.647563</c:v>
                </c:pt>
                <c:pt idx="26">
                  <c:v>-0.66239199999999998</c:v>
                </c:pt>
                <c:pt idx="27">
                  <c:v>-0.66033200000000003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D-415E-8E89-8F51DC1D14EC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Analysis'!$H$3:$H$30</c:f>
              <c:numCache>
                <c:formatCode>0.00E+00</c:formatCode>
                <c:ptCount val="28"/>
                <c:pt idx="0">
                  <c:v>-0.65731099999999998</c:v>
                </c:pt>
                <c:pt idx="1">
                  <c:v>-0.69894699999999998</c:v>
                </c:pt>
                <c:pt idx="2">
                  <c:v>-0.70688799999999996</c:v>
                </c:pt>
                <c:pt idx="3">
                  <c:v>-0.661771</c:v>
                </c:pt>
                <c:pt idx="4">
                  <c:v>-0.68748900000000002</c:v>
                </c:pt>
                <c:pt idx="5">
                  <c:v>-0.69593700000000003</c:v>
                </c:pt>
                <c:pt idx="6">
                  <c:v>-0.691913</c:v>
                </c:pt>
                <c:pt idx="7">
                  <c:v>-0.68884400000000001</c:v>
                </c:pt>
                <c:pt idx="8">
                  <c:v>-0.68509299999999995</c:v>
                </c:pt>
                <c:pt idx="9">
                  <c:v>-0.68155699999999997</c:v>
                </c:pt>
                <c:pt idx="10">
                  <c:v>-0.68225999999999998</c:v>
                </c:pt>
                <c:pt idx="11">
                  <c:v>-0.67972100000000002</c:v>
                </c:pt>
                <c:pt idx="12">
                  <c:v>-0.67879299999999998</c:v>
                </c:pt>
                <c:pt idx="13">
                  <c:v>-0.67760100000000001</c:v>
                </c:pt>
                <c:pt idx="14">
                  <c:v>-0.67676800000000004</c:v>
                </c:pt>
                <c:pt idx="15">
                  <c:v>-0.67592300000000005</c:v>
                </c:pt>
                <c:pt idx="16">
                  <c:v>-0.67512899999999998</c:v>
                </c:pt>
                <c:pt idx="17">
                  <c:v>-0.674898</c:v>
                </c:pt>
                <c:pt idx="18">
                  <c:v>-0.67211900000000002</c:v>
                </c:pt>
                <c:pt idx="19">
                  <c:v>-0.67031700000000005</c:v>
                </c:pt>
                <c:pt idx="20">
                  <c:v>-0.66759900000000005</c:v>
                </c:pt>
                <c:pt idx="21">
                  <c:v>-0.66423600000000005</c:v>
                </c:pt>
                <c:pt idx="22">
                  <c:v>-0.65410999999999997</c:v>
                </c:pt>
                <c:pt idx="23">
                  <c:v>-0.63183400000000001</c:v>
                </c:pt>
                <c:pt idx="24">
                  <c:v>-0.62722299999999997</c:v>
                </c:pt>
                <c:pt idx="25">
                  <c:v>-0.647343</c:v>
                </c:pt>
                <c:pt idx="26">
                  <c:v>-0.66247999999999996</c:v>
                </c:pt>
                <c:pt idx="27">
                  <c:v>-0.658362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0D-415E-8E89-8F51DC1D14EC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Analysis'!$N$3:$N$30</c:f>
              <c:numCache>
                <c:formatCode>0.00E+00</c:formatCode>
                <c:ptCount val="28"/>
                <c:pt idx="0">
                  <c:v>-0.66552599999999995</c:v>
                </c:pt>
                <c:pt idx="1">
                  <c:v>-0.69612099999999999</c:v>
                </c:pt>
                <c:pt idx="2">
                  <c:v>-0.70709699999999998</c:v>
                </c:pt>
                <c:pt idx="3">
                  <c:v>-0.66107199999999999</c:v>
                </c:pt>
                <c:pt idx="4">
                  <c:v>-0.68447100000000005</c:v>
                </c:pt>
                <c:pt idx="5">
                  <c:v>-0.69030499999999995</c:v>
                </c:pt>
                <c:pt idx="6">
                  <c:v>-0.68787500000000001</c:v>
                </c:pt>
                <c:pt idx="7">
                  <c:v>-0.688137</c:v>
                </c:pt>
                <c:pt idx="8">
                  <c:v>-0.68645999999999996</c:v>
                </c:pt>
                <c:pt idx="9">
                  <c:v>-0.68576099999999995</c:v>
                </c:pt>
                <c:pt idx="10">
                  <c:v>-0.68611599999999995</c:v>
                </c:pt>
                <c:pt idx="11">
                  <c:v>-0.68393700000000002</c:v>
                </c:pt>
                <c:pt idx="12">
                  <c:v>-0.68280099999999999</c:v>
                </c:pt>
                <c:pt idx="13">
                  <c:v>-0.681925</c:v>
                </c:pt>
                <c:pt idx="14">
                  <c:v>-0.68073600000000001</c:v>
                </c:pt>
                <c:pt idx="15">
                  <c:v>-0.68007799999999996</c:v>
                </c:pt>
                <c:pt idx="16">
                  <c:v>-0.67901500000000004</c:v>
                </c:pt>
                <c:pt idx="17">
                  <c:v>-0.67856899999999998</c:v>
                </c:pt>
                <c:pt idx="18">
                  <c:v>-0.67620499999999995</c:v>
                </c:pt>
                <c:pt idx="19">
                  <c:v>-0.67378700000000002</c:v>
                </c:pt>
                <c:pt idx="20">
                  <c:v>-0.67124499999999998</c:v>
                </c:pt>
                <c:pt idx="21">
                  <c:v>-0.66857500000000003</c:v>
                </c:pt>
                <c:pt idx="22">
                  <c:v>-0.65904200000000002</c:v>
                </c:pt>
                <c:pt idx="23">
                  <c:v>-0.63039900000000004</c:v>
                </c:pt>
                <c:pt idx="24">
                  <c:v>-0.64030299999999996</c:v>
                </c:pt>
                <c:pt idx="25">
                  <c:v>-0.65373199999999998</c:v>
                </c:pt>
                <c:pt idx="26">
                  <c:v>-0.66571000000000002</c:v>
                </c:pt>
                <c:pt idx="27">
                  <c:v>-0.66316699999999995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0D-415E-8E89-8F51DC1D14EC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Analysis'!$T$3:$T$30</c:f>
              <c:numCache>
                <c:formatCode>0.00E+00</c:formatCode>
                <c:ptCount val="28"/>
                <c:pt idx="0">
                  <c:v>-0.67077500000000001</c:v>
                </c:pt>
                <c:pt idx="1">
                  <c:v>-0.69814799999999999</c:v>
                </c:pt>
                <c:pt idx="2">
                  <c:v>-0.70660100000000003</c:v>
                </c:pt>
                <c:pt idx="3">
                  <c:v>-0.66363499999999997</c:v>
                </c:pt>
                <c:pt idx="4">
                  <c:v>-0.68187600000000004</c:v>
                </c:pt>
                <c:pt idx="5">
                  <c:v>-0.68544400000000005</c:v>
                </c:pt>
                <c:pt idx="6">
                  <c:v>-0.68552299999999999</c:v>
                </c:pt>
                <c:pt idx="7">
                  <c:v>-0.68833699999999998</c:v>
                </c:pt>
                <c:pt idx="8">
                  <c:v>-0.68925000000000003</c:v>
                </c:pt>
                <c:pt idx="9">
                  <c:v>-0.68922700000000003</c:v>
                </c:pt>
                <c:pt idx="10">
                  <c:v>-0.68897799999999998</c:v>
                </c:pt>
                <c:pt idx="11">
                  <c:v>-0.68759899999999996</c:v>
                </c:pt>
                <c:pt idx="12">
                  <c:v>-0.68671199999999999</c:v>
                </c:pt>
                <c:pt idx="13">
                  <c:v>-0.68593899999999997</c:v>
                </c:pt>
                <c:pt idx="14">
                  <c:v>-0.68496699999999999</c:v>
                </c:pt>
                <c:pt idx="15">
                  <c:v>-0.68375799999999998</c:v>
                </c:pt>
                <c:pt idx="16">
                  <c:v>-0.68199399999999999</c:v>
                </c:pt>
                <c:pt idx="17">
                  <c:v>-0.68110000000000004</c:v>
                </c:pt>
                <c:pt idx="18">
                  <c:v>-0.67855500000000002</c:v>
                </c:pt>
                <c:pt idx="19">
                  <c:v>-0.67543600000000004</c:v>
                </c:pt>
                <c:pt idx="20">
                  <c:v>-0.67259599999999997</c:v>
                </c:pt>
                <c:pt idx="21">
                  <c:v>-0.67038500000000001</c:v>
                </c:pt>
                <c:pt idx="22">
                  <c:v>-0.65827899999999995</c:v>
                </c:pt>
                <c:pt idx="23">
                  <c:v>-0.63264699999999996</c:v>
                </c:pt>
                <c:pt idx="24">
                  <c:v>-0.63937699999999997</c:v>
                </c:pt>
                <c:pt idx="25">
                  <c:v>-0.65392600000000001</c:v>
                </c:pt>
                <c:pt idx="26">
                  <c:v>-0.66610499999999995</c:v>
                </c:pt>
                <c:pt idx="27">
                  <c:v>-0.663408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0D-415E-8E89-8F51DC1D14EC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Analysis'!$Z$3:$Z$30</c:f>
              <c:numCache>
                <c:formatCode>0.00E+00</c:formatCode>
                <c:ptCount val="28"/>
                <c:pt idx="0">
                  <c:v>-0.66861700000000002</c:v>
                </c:pt>
                <c:pt idx="1">
                  <c:v>-0.69999800000000001</c:v>
                </c:pt>
                <c:pt idx="2">
                  <c:v>-0.70737399999999995</c:v>
                </c:pt>
                <c:pt idx="3">
                  <c:v>-0.66517700000000002</c:v>
                </c:pt>
                <c:pt idx="4">
                  <c:v>-0.68256799999999995</c:v>
                </c:pt>
                <c:pt idx="5">
                  <c:v>-0.68685799999999997</c:v>
                </c:pt>
                <c:pt idx="6">
                  <c:v>-0.68879900000000005</c:v>
                </c:pt>
                <c:pt idx="7">
                  <c:v>-0.68972199999999995</c:v>
                </c:pt>
                <c:pt idx="8">
                  <c:v>-0.68959899999999996</c:v>
                </c:pt>
                <c:pt idx="9">
                  <c:v>-0.68770100000000001</c:v>
                </c:pt>
                <c:pt idx="10">
                  <c:v>-0.68770299999999995</c:v>
                </c:pt>
                <c:pt idx="11">
                  <c:v>-0.68610800000000005</c:v>
                </c:pt>
                <c:pt idx="12">
                  <c:v>-0.68530000000000002</c:v>
                </c:pt>
                <c:pt idx="13">
                  <c:v>-0.68420300000000001</c:v>
                </c:pt>
                <c:pt idx="14">
                  <c:v>-0.68341399999999997</c:v>
                </c:pt>
                <c:pt idx="15">
                  <c:v>-0.68270200000000003</c:v>
                </c:pt>
                <c:pt idx="16">
                  <c:v>-0.68153300000000006</c:v>
                </c:pt>
                <c:pt idx="17">
                  <c:v>-0.68048500000000001</c:v>
                </c:pt>
                <c:pt idx="18">
                  <c:v>-0.678562</c:v>
                </c:pt>
                <c:pt idx="19">
                  <c:v>-0.67603899999999995</c:v>
                </c:pt>
                <c:pt idx="20">
                  <c:v>-0.67364599999999997</c:v>
                </c:pt>
                <c:pt idx="21">
                  <c:v>-0.67100099999999996</c:v>
                </c:pt>
                <c:pt idx="22">
                  <c:v>-0.66306799999999999</c:v>
                </c:pt>
                <c:pt idx="23">
                  <c:v>-0.63375400000000004</c:v>
                </c:pt>
                <c:pt idx="24">
                  <c:v>-0.63976</c:v>
                </c:pt>
                <c:pt idx="25">
                  <c:v>-0.64985000000000004</c:v>
                </c:pt>
                <c:pt idx="26">
                  <c:v>-0.66451300000000002</c:v>
                </c:pt>
                <c:pt idx="27">
                  <c:v>-0.66184600000000005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0D-415E-8E89-8F51DC1D14EC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Analysis'!$AF$3:$AF$30</c:f>
              <c:numCache>
                <c:formatCode>0.00E+00</c:formatCode>
                <c:ptCount val="28"/>
                <c:pt idx="0">
                  <c:v>-0.67316900000000002</c:v>
                </c:pt>
                <c:pt idx="1">
                  <c:v>-0.70036399999999999</c:v>
                </c:pt>
                <c:pt idx="2">
                  <c:v>-0.70837499999999998</c:v>
                </c:pt>
                <c:pt idx="3">
                  <c:v>-0.66854199999999997</c:v>
                </c:pt>
                <c:pt idx="4">
                  <c:v>-0.686558</c:v>
                </c:pt>
                <c:pt idx="5">
                  <c:v>-0.695025</c:v>
                </c:pt>
                <c:pt idx="6">
                  <c:v>-0.695187</c:v>
                </c:pt>
                <c:pt idx="7">
                  <c:v>-0.69437700000000002</c:v>
                </c:pt>
                <c:pt idx="8">
                  <c:v>-0.69079999999999997</c:v>
                </c:pt>
                <c:pt idx="9">
                  <c:v>-0.68868099999999999</c:v>
                </c:pt>
                <c:pt idx="10">
                  <c:v>-0.68765500000000002</c:v>
                </c:pt>
                <c:pt idx="11">
                  <c:v>-0.686226</c:v>
                </c:pt>
                <c:pt idx="12">
                  <c:v>-0.68477600000000005</c:v>
                </c:pt>
                <c:pt idx="13">
                  <c:v>-0.683118</c:v>
                </c:pt>
                <c:pt idx="14">
                  <c:v>-0.68276000000000003</c:v>
                </c:pt>
                <c:pt idx="15">
                  <c:v>-0.68219099999999999</c:v>
                </c:pt>
                <c:pt idx="16">
                  <c:v>-0.68067299999999997</c:v>
                </c:pt>
                <c:pt idx="17">
                  <c:v>-0.67948799999999998</c:v>
                </c:pt>
                <c:pt idx="18">
                  <c:v>-0.67676400000000003</c:v>
                </c:pt>
                <c:pt idx="19">
                  <c:v>-0.67432300000000001</c:v>
                </c:pt>
                <c:pt idx="20">
                  <c:v>-0.67051700000000003</c:v>
                </c:pt>
                <c:pt idx="21">
                  <c:v>-0.66879999999999995</c:v>
                </c:pt>
                <c:pt idx="22">
                  <c:v>-0.65992300000000004</c:v>
                </c:pt>
                <c:pt idx="23">
                  <c:v>-0.63691399999999998</c:v>
                </c:pt>
                <c:pt idx="24">
                  <c:v>-0.63889799999999997</c:v>
                </c:pt>
                <c:pt idx="25">
                  <c:v>-0.65283199999999997</c:v>
                </c:pt>
                <c:pt idx="26">
                  <c:v>-0.66424300000000003</c:v>
                </c:pt>
                <c:pt idx="27">
                  <c:v>-0.66136399999999995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0D-415E-8E89-8F51DC1D1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 b="0" i="0" u="none" strike="noStrike" baseline="0">
                <a:effectLst/>
              </a:rPr>
              <a:t>Ω</a:t>
            </a:r>
            <a:r>
              <a:rPr lang="en-GB"/>
              <a:t>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Analysis'!$E$3:$E$30</c:f>
              <c:numCache>
                <c:formatCode>General</c:formatCode>
                <c:ptCount val="28"/>
                <c:pt idx="0">
                  <c:v>2604</c:v>
                </c:pt>
                <c:pt idx="1">
                  <c:v>4388</c:v>
                </c:pt>
                <c:pt idx="2">
                  <c:v>4025.0000000000005</c:v>
                </c:pt>
                <c:pt idx="3">
                  <c:v>3603</c:v>
                </c:pt>
                <c:pt idx="4">
                  <c:v>4160</c:v>
                </c:pt>
                <c:pt idx="5">
                  <c:v>3432</c:v>
                </c:pt>
                <c:pt idx="6">
                  <c:v>3612</c:v>
                </c:pt>
                <c:pt idx="7">
                  <c:v>3817</c:v>
                </c:pt>
                <c:pt idx="8">
                  <c:v>4252</c:v>
                </c:pt>
                <c:pt idx="9">
                  <c:v>4437</c:v>
                </c:pt>
                <c:pt idx="10">
                  <c:v>4393</c:v>
                </c:pt>
                <c:pt idx="11">
                  <c:v>4622</c:v>
                </c:pt>
                <c:pt idx="12">
                  <c:v>4402</c:v>
                </c:pt>
                <c:pt idx="13">
                  <c:v>4024</c:v>
                </c:pt>
                <c:pt idx="14">
                  <c:v>3925</c:v>
                </c:pt>
                <c:pt idx="15">
                  <c:v>3850</c:v>
                </c:pt>
                <c:pt idx="16">
                  <c:v>3490</c:v>
                </c:pt>
                <c:pt idx="17">
                  <c:v>3298</c:v>
                </c:pt>
                <c:pt idx="18">
                  <c:v>3126</c:v>
                </c:pt>
                <c:pt idx="19">
                  <c:v>2488</c:v>
                </c:pt>
                <c:pt idx="20">
                  <c:v>2826</c:v>
                </c:pt>
                <c:pt idx="21">
                  <c:v>2305</c:v>
                </c:pt>
                <c:pt idx="22">
                  <c:v>5453</c:v>
                </c:pt>
                <c:pt idx="23">
                  <c:v>1298</c:v>
                </c:pt>
                <c:pt idx="24">
                  <c:v>194.8</c:v>
                </c:pt>
                <c:pt idx="25">
                  <c:v>1968</c:v>
                </c:pt>
                <c:pt idx="26">
                  <c:v>1838</c:v>
                </c:pt>
                <c:pt idx="27">
                  <c:v>1915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B7-42A3-B916-FE5A9ECBDC8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Analysis'!$K$3:$K$30</c:f>
              <c:numCache>
                <c:formatCode>0.00000</c:formatCode>
                <c:ptCount val="28"/>
                <c:pt idx="0">
                  <c:v>2825</c:v>
                </c:pt>
                <c:pt idx="1">
                  <c:v>10020</c:v>
                </c:pt>
                <c:pt idx="2">
                  <c:v>8607</c:v>
                </c:pt>
                <c:pt idx="3">
                  <c:v>3211</c:v>
                </c:pt>
                <c:pt idx="4">
                  <c:v>8558</c:v>
                </c:pt>
                <c:pt idx="5">
                  <c:v>7682</c:v>
                </c:pt>
                <c:pt idx="6">
                  <c:v>8599</c:v>
                </c:pt>
                <c:pt idx="7">
                  <c:v>12880</c:v>
                </c:pt>
                <c:pt idx="8">
                  <c:v>11090</c:v>
                </c:pt>
                <c:pt idx="9">
                  <c:v>8721</c:v>
                </c:pt>
                <c:pt idx="10">
                  <c:v>12780</c:v>
                </c:pt>
                <c:pt idx="11">
                  <c:v>10750</c:v>
                </c:pt>
                <c:pt idx="12">
                  <c:v>13050</c:v>
                </c:pt>
                <c:pt idx="13">
                  <c:v>9638</c:v>
                </c:pt>
                <c:pt idx="14">
                  <c:v>9861</c:v>
                </c:pt>
                <c:pt idx="15">
                  <c:v>10750</c:v>
                </c:pt>
                <c:pt idx="16">
                  <c:v>6163</c:v>
                </c:pt>
                <c:pt idx="17">
                  <c:v>8041</c:v>
                </c:pt>
                <c:pt idx="18">
                  <c:v>11200</c:v>
                </c:pt>
                <c:pt idx="19">
                  <c:v>10320</c:v>
                </c:pt>
                <c:pt idx="20">
                  <c:v>5126</c:v>
                </c:pt>
                <c:pt idx="21">
                  <c:v>7895</c:v>
                </c:pt>
                <c:pt idx="22">
                  <c:v>5793</c:v>
                </c:pt>
                <c:pt idx="23">
                  <c:v>984.3</c:v>
                </c:pt>
                <c:pt idx="24">
                  <c:v>145.30000000000001</c:v>
                </c:pt>
                <c:pt idx="25">
                  <c:v>2193</c:v>
                </c:pt>
                <c:pt idx="26">
                  <c:v>5928</c:v>
                </c:pt>
                <c:pt idx="27">
                  <c:v>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B7-42A3-B916-FE5A9ECBDC8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Analysis'!$Q$3:$Q$30</c:f>
              <c:numCache>
                <c:formatCode>0.00E+00</c:formatCode>
                <c:ptCount val="28"/>
                <c:pt idx="0" formatCode="General">
                  <c:v>2698</c:v>
                </c:pt>
                <c:pt idx="1">
                  <c:v>2423</c:v>
                </c:pt>
                <c:pt idx="2">
                  <c:v>2581</c:v>
                </c:pt>
                <c:pt idx="3">
                  <c:v>2024</c:v>
                </c:pt>
                <c:pt idx="4">
                  <c:v>2993</c:v>
                </c:pt>
                <c:pt idx="5">
                  <c:v>2435</c:v>
                </c:pt>
                <c:pt idx="6">
                  <c:v>2629</c:v>
                </c:pt>
                <c:pt idx="7">
                  <c:v>2954</c:v>
                </c:pt>
                <c:pt idx="8">
                  <c:v>2957</c:v>
                </c:pt>
                <c:pt idx="9">
                  <c:v>3251</c:v>
                </c:pt>
                <c:pt idx="10">
                  <c:v>3328</c:v>
                </c:pt>
                <c:pt idx="11">
                  <c:v>3350</c:v>
                </c:pt>
                <c:pt idx="12">
                  <c:v>5303</c:v>
                </c:pt>
                <c:pt idx="13">
                  <c:v>3114</c:v>
                </c:pt>
                <c:pt idx="14">
                  <c:v>2776</c:v>
                </c:pt>
                <c:pt idx="15">
                  <c:v>2883</c:v>
                </c:pt>
                <c:pt idx="16">
                  <c:v>2458</c:v>
                </c:pt>
                <c:pt idx="17">
                  <c:v>2509</c:v>
                </c:pt>
                <c:pt idx="18">
                  <c:v>2164</c:v>
                </c:pt>
                <c:pt idx="19">
                  <c:v>2341</c:v>
                </c:pt>
                <c:pt idx="20">
                  <c:v>2414</c:v>
                </c:pt>
                <c:pt idx="21">
                  <c:v>2308</c:v>
                </c:pt>
                <c:pt idx="22">
                  <c:v>2175</c:v>
                </c:pt>
                <c:pt idx="23">
                  <c:v>787.1</c:v>
                </c:pt>
                <c:pt idx="24">
                  <c:v>413.1</c:v>
                </c:pt>
                <c:pt idx="25">
                  <c:v>2332</c:v>
                </c:pt>
                <c:pt idx="26">
                  <c:v>2171</c:v>
                </c:pt>
                <c:pt idx="27">
                  <c:v>1943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7-42A3-B916-FE5A9ECBDC8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Analysis'!$W$3:$W$30</c:f>
              <c:numCache>
                <c:formatCode>0.00E+00</c:formatCode>
                <c:ptCount val="28"/>
                <c:pt idx="0" formatCode="General">
                  <c:v>4303</c:v>
                </c:pt>
                <c:pt idx="1">
                  <c:v>6097</c:v>
                </c:pt>
                <c:pt idx="2">
                  <c:v>5797</c:v>
                </c:pt>
                <c:pt idx="3">
                  <c:v>2490</c:v>
                </c:pt>
                <c:pt idx="4">
                  <c:v>2555</c:v>
                </c:pt>
                <c:pt idx="5">
                  <c:v>2789</c:v>
                </c:pt>
                <c:pt idx="6">
                  <c:v>2851</c:v>
                </c:pt>
                <c:pt idx="7">
                  <c:v>5253</c:v>
                </c:pt>
                <c:pt idx="8">
                  <c:v>3846</c:v>
                </c:pt>
                <c:pt idx="9">
                  <c:v>4505</c:v>
                </c:pt>
                <c:pt idx="10">
                  <c:v>3819</c:v>
                </c:pt>
                <c:pt idx="11">
                  <c:v>3969</c:v>
                </c:pt>
                <c:pt idx="12">
                  <c:v>3150</c:v>
                </c:pt>
                <c:pt idx="13">
                  <c:v>3432</c:v>
                </c:pt>
                <c:pt idx="14">
                  <c:v>3144</c:v>
                </c:pt>
                <c:pt idx="15">
                  <c:v>3265</c:v>
                </c:pt>
                <c:pt idx="16">
                  <c:v>2753</c:v>
                </c:pt>
                <c:pt idx="17">
                  <c:v>2523</c:v>
                </c:pt>
                <c:pt idx="18">
                  <c:v>2291</c:v>
                </c:pt>
                <c:pt idx="19">
                  <c:v>1916</c:v>
                </c:pt>
                <c:pt idx="20">
                  <c:v>1967</c:v>
                </c:pt>
                <c:pt idx="21">
                  <c:v>1646</c:v>
                </c:pt>
                <c:pt idx="22">
                  <c:v>1638</c:v>
                </c:pt>
                <c:pt idx="23">
                  <c:v>1225</c:v>
                </c:pt>
                <c:pt idx="24">
                  <c:v>307.3</c:v>
                </c:pt>
                <c:pt idx="25">
                  <c:v>1850</c:v>
                </c:pt>
                <c:pt idx="26">
                  <c:v>1299</c:v>
                </c:pt>
                <c:pt idx="27">
                  <c:v>1086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7-42A3-B916-FE5A9ECBDC8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Analysis'!$AC$3:$AC$30</c:f>
              <c:numCache>
                <c:formatCode>0.00E+00</c:formatCode>
                <c:ptCount val="28"/>
                <c:pt idx="0" formatCode="General">
                  <c:v>1829</c:v>
                </c:pt>
                <c:pt idx="1">
                  <c:v>2386</c:v>
                </c:pt>
                <c:pt idx="2">
                  <c:v>2385</c:v>
                </c:pt>
                <c:pt idx="3">
                  <c:v>2130</c:v>
                </c:pt>
                <c:pt idx="4">
                  <c:v>1901</c:v>
                </c:pt>
                <c:pt idx="5">
                  <c:v>2166</c:v>
                </c:pt>
                <c:pt idx="6">
                  <c:v>2051</c:v>
                </c:pt>
                <c:pt idx="7">
                  <c:v>2215</c:v>
                </c:pt>
                <c:pt idx="8">
                  <c:v>2062</c:v>
                </c:pt>
                <c:pt idx="9">
                  <c:v>4116</c:v>
                </c:pt>
                <c:pt idx="10">
                  <c:v>1970</c:v>
                </c:pt>
                <c:pt idx="11">
                  <c:v>1890</c:v>
                </c:pt>
                <c:pt idx="12">
                  <c:v>1533</c:v>
                </c:pt>
                <c:pt idx="13">
                  <c:v>1917</c:v>
                </c:pt>
                <c:pt idx="14">
                  <c:v>1470</c:v>
                </c:pt>
                <c:pt idx="15">
                  <c:v>1366</c:v>
                </c:pt>
                <c:pt idx="16">
                  <c:v>1291</c:v>
                </c:pt>
                <c:pt idx="17">
                  <c:v>1248</c:v>
                </c:pt>
                <c:pt idx="18">
                  <c:v>1068</c:v>
                </c:pt>
                <c:pt idx="19">
                  <c:v>1014.9999999999999</c:v>
                </c:pt>
                <c:pt idx="20">
                  <c:v>1160</c:v>
                </c:pt>
                <c:pt idx="21">
                  <c:v>1272</c:v>
                </c:pt>
                <c:pt idx="22">
                  <c:v>1119</c:v>
                </c:pt>
                <c:pt idx="23">
                  <c:v>714.1</c:v>
                </c:pt>
                <c:pt idx="24">
                  <c:v>290.89999999999998</c:v>
                </c:pt>
                <c:pt idx="25">
                  <c:v>1519</c:v>
                </c:pt>
                <c:pt idx="26">
                  <c:v>917.3</c:v>
                </c:pt>
                <c:pt idx="27">
                  <c:v>846.3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B7-42A3-B916-FE5A9ECBDC8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Analysis'!$AI$3:$AI$30</c:f>
              <c:numCache>
                <c:formatCode>0.00E+00</c:formatCode>
                <c:ptCount val="28"/>
                <c:pt idx="0" formatCode="General">
                  <c:v>1771</c:v>
                </c:pt>
                <c:pt idx="1">
                  <c:v>2554</c:v>
                </c:pt>
                <c:pt idx="2">
                  <c:v>2646</c:v>
                </c:pt>
                <c:pt idx="3">
                  <c:v>2825</c:v>
                </c:pt>
                <c:pt idx="4">
                  <c:v>5230</c:v>
                </c:pt>
                <c:pt idx="5">
                  <c:v>2475</c:v>
                </c:pt>
                <c:pt idx="6">
                  <c:v>2571</c:v>
                </c:pt>
                <c:pt idx="7">
                  <c:v>2596</c:v>
                </c:pt>
                <c:pt idx="8">
                  <c:v>2439</c:v>
                </c:pt>
                <c:pt idx="9">
                  <c:v>2920</c:v>
                </c:pt>
                <c:pt idx="10">
                  <c:v>2532</c:v>
                </c:pt>
                <c:pt idx="11">
                  <c:v>2578</c:v>
                </c:pt>
                <c:pt idx="12">
                  <c:v>2634</c:v>
                </c:pt>
                <c:pt idx="13">
                  <c:v>2211</c:v>
                </c:pt>
                <c:pt idx="14">
                  <c:v>2555</c:v>
                </c:pt>
                <c:pt idx="15">
                  <c:v>2041</c:v>
                </c:pt>
                <c:pt idx="16">
                  <c:v>1974</c:v>
                </c:pt>
                <c:pt idx="17">
                  <c:v>1996</c:v>
                </c:pt>
                <c:pt idx="18">
                  <c:v>1277</c:v>
                </c:pt>
                <c:pt idx="19">
                  <c:v>1295</c:v>
                </c:pt>
                <c:pt idx="20">
                  <c:v>1504</c:v>
                </c:pt>
                <c:pt idx="21">
                  <c:v>1031</c:v>
                </c:pt>
                <c:pt idx="22">
                  <c:v>1323</c:v>
                </c:pt>
                <c:pt idx="23">
                  <c:v>956.1</c:v>
                </c:pt>
                <c:pt idx="24">
                  <c:v>352.5</c:v>
                </c:pt>
                <c:pt idx="25">
                  <c:v>849.5</c:v>
                </c:pt>
                <c:pt idx="26">
                  <c:v>1069</c:v>
                </c:pt>
                <c:pt idx="27">
                  <c:v>856.2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B7-42A3-B916-FE5A9ECBD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Rp (Ω)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(mpy)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Analysis'!$F$3:$F$30</c:f>
              <c:numCache>
                <c:formatCode>0.00</c:formatCode>
                <c:ptCount val="28"/>
                <c:pt idx="0">
                  <c:v>3.609</c:v>
                </c:pt>
                <c:pt idx="1">
                  <c:v>2.1419999999999999</c:v>
                </c:pt>
                <c:pt idx="2">
                  <c:v>2.335</c:v>
                </c:pt>
                <c:pt idx="3">
                  <c:v>2.6080000000000001</c:v>
                </c:pt>
                <c:pt idx="4">
                  <c:v>2.2589999999999999</c:v>
                </c:pt>
                <c:pt idx="5">
                  <c:v>2.738</c:v>
                </c:pt>
                <c:pt idx="6">
                  <c:v>2.6019999999999999</c:v>
                </c:pt>
                <c:pt idx="7">
                  <c:v>2.4620000000000002</c:v>
                </c:pt>
                <c:pt idx="8">
                  <c:v>2.21</c:v>
                </c:pt>
                <c:pt idx="9">
                  <c:v>2.1179999999999999</c:v>
                </c:pt>
                <c:pt idx="10">
                  <c:v>2.1389999999999998</c:v>
                </c:pt>
                <c:pt idx="11">
                  <c:v>2.0329999999999999</c:v>
                </c:pt>
                <c:pt idx="12">
                  <c:v>2.1349999999999998</c:v>
                </c:pt>
                <c:pt idx="13">
                  <c:v>2.335</c:v>
                </c:pt>
                <c:pt idx="14">
                  <c:v>2.3940000000000001</c:v>
                </c:pt>
                <c:pt idx="15">
                  <c:v>2.4409999999999998</c:v>
                </c:pt>
                <c:pt idx="16">
                  <c:v>2.6930000000000001</c:v>
                </c:pt>
                <c:pt idx="17">
                  <c:v>2.85</c:v>
                </c:pt>
                <c:pt idx="18">
                  <c:v>3.0059999999999998</c:v>
                </c:pt>
                <c:pt idx="19">
                  <c:v>3.7770000000000001</c:v>
                </c:pt>
                <c:pt idx="20">
                  <c:v>3.3260000000000001</c:v>
                </c:pt>
                <c:pt idx="21">
                  <c:v>4.0780000000000003</c:v>
                </c:pt>
                <c:pt idx="22">
                  <c:v>1.7230000000000001</c:v>
                </c:pt>
                <c:pt idx="23">
                  <c:v>7.2370000000000001</c:v>
                </c:pt>
                <c:pt idx="24">
                  <c:v>48.24</c:v>
                </c:pt>
                <c:pt idx="25">
                  <c:v>4.774</c:v>
                </c:pt>
                <c:pt idx="26">
                  <c:v>5.1120000000000001</c:v>
                </c:pt>
                <c:pt idx="27">
                  <c:v>4.9059999999999997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10-4756-8696-7FE58A64683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Analysis'!$L$3:$L$30</c:f>
              <c:numCache>
                <c:formatCode>0.00</c:formatCode>
                <c:ptCount val="28"/>
                <c:pt idx="0">
                  <c:v>3.3260000000000001</c:v>
                </c:pt>
                <c:pt idx="1">
                  <c:v>0.93779999999999997</c:v>
                </c:pt>
                <c:pt idx="2">
                  <c:v>1.0920000000000001</c:v>
                </c:pt>
                <c:pt idx="3">
                  <c:v>2.9260000000000002</c:v>
                </c:pt>
                <c:pt idx="4">
                  <c:v>1.0980000000000001</c:v>
                </c:pt>
                <c:pt idx="5">
                  <c:v>1.2230000000000001</c:v>
                </c:pt>
                <c:pt idx="6">
                  <c:v>1.093</c:v>
                </c:pt>
                <c:pt idx="7">
                  <c:v>0.72940000000000005</c:v>
                </c:pt>
                <c:pt idx="8">
                  <c:v>0.84760000000000002</c:v>
                </c:pt>
                <c:pt idx="9">
                  <c:v>1.0780000000000001</c:v>
                </c:pt>
                <c:pt idx="10">
                  <c:v>0.73560000000000003</c:v>
                </c:pt>
                <c:pt idx="11">
                  <c:v>0.874</c:v>
                </c:pt>
                <c:pt idx="12">
                  <c:v>0.71989999999999998</c:v>
                </c:pt>
                <c:pt idx="13">
                  <c:v>0.97499999999999998</c:v>
                </c:pt>
                <c:pt idx="14">
                  <c:v>0.95299999999999996</c:v>
                </c:pt>
                <c:pt idx="15">
                  <c:v>0.87380000000000002</c:v>
                </c:pt>
                <c:pt idx="16">
                  <c:v>1.5249999999999999</c:v>
                </c:pt>
                <c:pt idx="17">
                  <c:v>1.169</c:v>
                </c:pt>
                <c:pt idx="18">
                  <c:v>0.83940000000000003</c:v>
                </c:pt>
                <c:pt idx="19">
                  <c:v>0.91080000000000005</c:v>
                </c:pt>
                <c:pt idx="20">
                  <c:v>1.833</c:v>
                </c:pt>
                <c:pt idx="21">
                  <c:v>1.19</c:v>
                </c:pt>
                <c:pt idx="22">
                  <c:v>1.6220000000000001</c:v>
                </c:pt>
                <c:pt idx="23">
                  <c:v>9.5470000000000006</c:v>
                </c:pt>
                <c:pt idx="24">
                  <c:v>64.66</c:v>
                </c:pt>
                <c:pt idx="25">
                  <c:v>4.2850000000000001</c:v>
                </c:pt>
                <c:pt idx="26">
                  <c:v>1.585</c:v>
                </c:pt>
                <c:pt idx="27">
                  <c:v>1.647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10-4756-8696-7FE58A64683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Analysis'!$R$3:$R$30</c:f>
              <c:numCache>
                <c:formatCode>0.00E+00</c:formatCode>
                <c:ptCount val="28"/>
                <c:pt idx="0" formatCode="0.00">
                  <c:v>3.484</c:v>
                </c:pt>
                <c:pt idx="1">
                  <c:v>3.879</c:v>
                </c:pt>
                <c:pt idx="2">
                  <c:v>3.641</c:v>
                </c:pt>
                <c:pt idx="3">
                  <c:v>4.6429999999999998</c:v>
                </c:pt>
                <c:pt idx="4">
                  <c:v>3.14</c:v>
                </c:pt>
                <c:pt idx="5">
                  <c:v>3.859</c:v>
                </c:pt>
                <c:pt idx="6">
                  <c:v>3.5750000000000002</c:v>
                </c:pt>
                <c:pt idx="7">
                  <c:v>3.181</c:v>
                </c:pt>
                <c:pt idx="8">
                  <c:v>3.1779999999999999</c:v>
                </c:pt>
                <c:pt idx="9">
                  <c:v>2.89</c:v>
                </c:pt>
                <c:pt idx="10">
                  <c:v>2.8239999999999998</c:v>
                </c:pt>
                <c:pt idx="11">
                  <c:v>2.8050000000000002</c:v>
                </c:pt>
                <c:pt idx="12">
                  <c:v>1.772</c:v>
                </c:pt>
                <c:pt idx="13">
                  <c:v>3.0179999999999998</c:v>
                </c:pt>
                <c:pt idx="14">
                  <c:v>3.3849999999999998</c:v>
                </c:pt>
                <c:pt idx="15">
                  <c:v>3.2589999999999999</c:v>
                </c:pt>
                <c:pt idx="16">
                  <c:v>3.8239999999999998</c:v>
                </c:pt>
                <c:pt idx="17">
                  <c:v>3.7450000000000001</c:v>
                </c:pt>
                <c:pt idx="18">
                  <c:v>4.343</c:v>
                </c:pt>
                <c:pt idx="19">
                  <c:v>4.0140000000000002</c:v>
                </c:pt>
                <c:pt idx="20">
                  <c:v>3.8929999999999998</c:v>
                </c:pt>
                <c:pt idx="21">
                  <c:v>4.0720000000000001</c:v>
                </c:pt>
                <c:pt idx="22">
                  <c:v>4.3209999999999997</c:v>
                </c:pt>
                <c:pt idx="23">
                  <c:v>11.94</c:v>
                </c:pt>
                <c:pt idx="24">
                  <c:v>22.75</c:v>
                </c:pt>
                <c:pt idx="25">
                  <c:v>4.0289999999999999</c:v>
                </c:pt>
                <c:pt idx="26">
                  <c:v>4.33</c:v>
                </c:pt>
                <c:pt idx="27">
                  <c:v>4.8360000000000003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10-4756-8696-7FE58A64683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Analysis'!$X$3:$X$30</c:f>
              <c:numCache>
                <c:formatCode>0.00E+00</c:formatCode>
                <c:ptCount val="28"/>
                <c:pt idx="0" formatCode="0.00">
                  <c:v>2.1840000000000002</c:v>
                </c:pt>
                <c:pt idx="1">
                  <c:v>1.5409999999999999</c:v>
                </c:pt>
                <c:pt idx="2">
                  <c:v>1.621</c:v>
                </c:pt>
                <c:pt idx="3">
                  <c:v>3.7749999999999999</c:v>
                </c:pt>
                <c:pt idx="4">
                  <c:v>3.6779999999999999</c:v>
                </c:pt>
                <c:pt idx="5">
                  <c:v>3.3690000000000002</c:v>
                </c:pt>
                <c:pt idx="6">
                  <c:v>3.2959999999999998</c:v>
                </c:pt>
                <c:pt idx="7">
                  <c:v>1.7889999999999999</c:v>
                </c:pt>
                <c:pt idx="8">
                  <c:v>2.444</c:v>
                </c:pt>
                <c:pt idx="9">
                  <c:v>2.0859999999999999</c:v>
                </c:pt>
                <c:pt idx="10">
                  <c:v>2.4609999999999999</c:v>
                </c:pt>
                <c:pt idx="11">
                  <c:v>2.3679999999999999</c:v>
                </c:pt>
                <c:pt idx="12">
                  <c:v>2.984</c:v>
                </c:pt>
                <c:pt idx="13">
                  <c:v>2.738</c:v>
                </c:pt>
                <c:pt idx="14">
                  <c:v>2.9889999999999999</c:v>
                </c:pt>
                <c:pt idx="15">
                  <c:v>2.8780000000000001</c:v>
                </c:pt>
                <c:pt idx="16">
                  <c:v>3.4129999999999998</c:v>
                </c:pt>
                <c:pt idx="17">
                  <c:v>3.7250000000000001</c:v>
                </c:pt>
                <c:pt idx="18">
                  <c:v>4.1020000000000003</c:v>
                </c:pt>
                <c:pt idx="19">
                  <c:v>4.9050000000000002</c:v>
                </c:pt>
                <c:pt idx="20">
                  <c:v>4.7770000000000001</c:v>
                </c:pt>
                <c:pt idx="21">
                  <c:v>5.71</c:v>
                </c:pt>
                <c:pt idx="22">
                  <c:v>5.7380000000000004</c:v>
                </c:pt>
                <c:pt idx="23">
                  <c:v>7.6719999999999997</c:v>
                </c:pt>
                <c:pt idx="24">
                  <c:v>30.59</c:v>
                </c:pt>
                <c:pt idx="25">
                  <c:v>5.0780000000000003</c:v>
                </c:pt>
                <c:pt idx="26">
                  <c:v>7.234</c:v>
                </c:pt>
                <c:pt idx="27">
                  <c:v>8.6560000000000006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10-4756-8696-7FE58A64683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Analysis'!$AD$3:$AD$30</c:f>
              <c:numCache>
                <c:formatCode>0.00E+00</c:formatCode>
                <c:ptCount val="28"/>
                <c:pt idx="0" formatCode="0.00">
                  <c:v>5.1390000000000002</c:v>
                </c:pt>
                <c:pt idx="1">
                  <c:v>3.9390000000000001</c:v>
                </c:pt>
                <c:pt idx="2">
                  <c:v>3.9390000000000001</c:v>
                </c:pt>
                <c:pt idx="3">
                  <c:v>4.4119999999999999</c:v>
                </c:pt>
                <c:pt idx="4">
                  <c:v>4.9420000000000002</c:v>
                </c:pt>
                <c:pt idx="5">
                  <c:v>4.3380000000000001</c:v>
                </c:pt>
                <c:pt idx="6">
                  <c:v>4.5830000000000002</c:v>
                </c:pt>
                <c:pt idx="7">
                  <c:v>4.2430000000000003</c:v>
                </c:pt>
                <c:pt idx="8">
                  <c:v>4.5570000000000004</c:v>
                </c:pt>
                <c:pt idx="9">
                  <c:v>2.2829999999999999</c:v>
                </c:pt>
                <c:pt idx="10">
                  <c:v>4.7690000000000001</c:v>
                </c:pt>
                <c:pt idx="11">
                  <c:v>4.9729999999999999</c:v>
                </c:pt>
                <c:pt idx="12">
                  <c:v>6.1310000000000002</c:v>
                </c:pt>
                <c:pt idx="13">
                  <c:v>4.9020000000000001</c:v>
                </c:pt>
                <c:pt idx="14">
                  <c:v>6.391</c:v>
                </c:pt>
                <c:pt idx="15">
                  <c:v>6.8769999999999998</c:v>
                </c:pt>
                <c:pt idx="16">
                  <c:v>7.2809999999999997</c:v>
                </c:pt>
                <c:pt idx="17">
                  <c:v>7.5309999999999997</c:v>
                </c:pt>
                <c:pt idx="18">
                  <c:v>8.7949999999999999</c:v>
                </c:pt>
                <c:pt idx="19">
                  <c:v>9.2590000000000003</c:v>
                </c:pt>
                <c:pt idx="20">
                  <c:v>8.1029999999999998</c:v>
                </c:pt>
                <c:pt idx="21">
                  <c:v>7.3879999999999999</c:v>
                </c:pt>
                <c:pt idx="22">
                  <c:v>8.3949999999999996</c:v>
                </c:pt>
                <c:pt idx="23">
                  <c:v>13.16</c:v>
                </c:pt>
                <c:pt idx="24">
                  <c:v>32.299999999999997</c:v>
                </c:pt>
                <c:pt idx="25">
                  <c:v>6.1879999999999997</c:v>
                </c:pt>
                <c:pt idx="26">
                  <c:v>10.24</c:v>
                </c:pt>
                <c:pt idx="27">
                  <c:v>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10-4756-8696-7FE58A64683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Analysis'!$AJ$3:$AJ$30</c:f>
              <c:numCache>
                <c:formatCode>0.00E+00</c:formatCode>
                <c:ptCount val="28"/>
                <c:pt idx="0" formatCode="0.00">
                  <c:v>5.3049999999999997</c:v>
                </c:pt>
                <c:pt idx="1">
                  <c:v>3.6789999999999998</c:v>
                </c:pt>
                <c:pt idx="2">
                  <c:v>3.5510000000000002</c:v>
                </c:pt>
                <c:pt idx="3">
                  <c:v>3.3260000000000001</c:v>
                </c:pt>
                <c:pt idx="4">
                  <c:v>1.7969999999999999</c:v>
                </c:pt>
                <c:pt idx="5">
                  <c:v>3.7970000000000002</c:v>
                </c:pt>
                <c:pt idx="6">
                  <c:v>3.6560000000000001</c:v>
                </c:pt>
                <c:pt idx="7">
                  <c:v>3.62</c:v>
                </c:pt>
                <c:pt idx="8">
                  <c:v>3.8530000000000002</c:v>
                </c:pt>
                <c:pt idx="9">
                  <c:v>3.218</c:v>
                </c:pt>
                <c:pt idx="10">
                  <c:v>3.7109999999999999</c:v>
                </c:pt>
                <c:pt idx="11">
                  <c:v>3.6459999999999999</c:v>
                </c:pt>
                <c:pt idx="12">
                  <c:v>3.5680000000000001</c:v>
                </c:pt>
                <c:pt idx="13">
                  <c:v>4.25</c:v>
                </c:pt>
                <c:pt idx="14">
                  <c:v>3.6779999999999999</c:v>
                </c:pt>
                <c:pt idx="15">
                  <c:v>4.6040000000000001</c:v>
                </c:pt>
                <c:pt idx="16">
                  <c:v>4.7610000000000001</c:v>
                </c:pt>
                <c:pt idx="17">
                  <c:v>4.7089999999999996</c:v>
                </c:pt>
                <c:pt idx="18">
                  <c:v>7.3570000000000002</c:v>
                </c:pt>
                <c:pt idx="19">
                  <c:v>7.2560000000000002</c:v>
                </c:pt>
                <c:pt idx="20">
                  <c:v>6.2480000000000002</c:v>
                </c:pt>
                <c:pt idx="21">
                  <c:v>9.1180000000000003</c:v>
                </c:pt>
                <c:pt idx="22">
                  <c:v>7.1050000000000004</c:v>
                </c:pt>
                <c:pt idx="23">
                  <c:v>9.8290000000000006</c:v>
                </c:pt>
                <c:pt idx="24">
                  <c:v>26.66</c:v>
                </c:pt>
                <c:pt idx="25">
                  <c:v>11.06</c:v>
                </c:pt>
                <c:pt idx="26">
                  <c:v>8.7940000000000005</c:v>
                </c:pt>
                <c:pt idx="27">
                  <c:v>10.98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10-4756-8696-7FE58A646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Corrosion Rate (mpy)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Analysis'!$E$3:$E$30</c:f>
              <c:numCache>
                <c:formatCode>General</c:formatCode>
                <c:ptCount val="28"/>
                <c:pt idx="0">
                  <c:v>8307</c:v>
                </c:pt>
                <c:pt idx="1">
                  <c:v>12630</c:v>
                </c:pt>
                <c:pt idx="2">
                  <c:v>11100</c:v>
                </c:pt>
                <c:pt idx="3">
                  <c:v>2047.0000000000002</c:v>
                </c:pt>
                <c:pt idx="4">
                  <c:v>7851</c:v>
                </c:pt>
                <c:pt idx="5">
                  <c:v>8082.0000000000009</c:v>
                </c:pt>
                <c:pt idx="6">
                  <c:v>8770</c:v>
                </c:pt>
                <c:pt idx="7">
                  <c:v>5025</c:v>
                </c:pt>
                <c:pt idx="8">
                  <c:v>7055</c:v>
                </c:pt>
                <c:pt idx="9">
                  <c:v>4266</c:v>
                </c:pt>
                <c:pt idx="10">
                  <c:v>2721</c:v>
                </c:pt>
                <c:pt idx="11">
                  <c:v>4123</c:v>
                </c:pt>
                <c:pt idx="12">
                  <c:v>4550</c:v>
                </c:pt>
                <c:pt idx="13">
                  <c:v>3921</c:v>
                </c:pt>
                <c:pt idx="14">
                  <c:v>2662</c:v>
                </c:pt>
                <c:pt idx="15">
                  <c:v>2183</c:v>
                </c:pt>
                <c:pt idx="16">
                  <c:v>2242</c:v>
                </c:pt>
                <c:pt idx="17">
                  <c:v>2376</c:v>
                </c:pt>
                <c:pt idx="18">
                  <c:v>2745</c:v>
                </c:pt>
                <c:pt idx="19">
                  <c:v>2614</c:v>
                </c:pt>
                <c:pt idx="20">
                  <c:v>1426</c:v>
                </c:pt>
                <c:pt idx="21">
                  <c:v>1454</c:v>
                </c:pt>
                <c:pt idx="22">
                  <c:v>1453</c:v>
                </c:pt>
                <c:pt idx="23">
                  <c:v>1166</c:v>
                </c:pt>
                <c:pt idx="24">
                  <c:v>1388</c:v>
                </c:pt>
                <c:pt idx="25">
                  <c:v>1352</c:v>
                </c:pt>
                <c:pt idx="26">
                  <c:v>1987</c:v>
                </c:pt>
                <c:pt idx="27">
                  <c:v>2200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C-4E90-A0F7-F77FBDBFB75E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Analysis'!$K$3:$K$30</c:f>
              <c:numCache>
                <c:formatCode>General</c:formatCode>
                <c:ptCount val="28"/>
                <c:pt idx="0">
                  <c:v>14830</c:v>
                </c:pt>
                <c:pt idx="1">
                  <c:v>22470</c:v>
                </c:pt>
                <c:pt idx="2">
                  <c:v>18420</c:v>
                </c:pt>
                <c:pt idx="3">
                  <c:v>2169</c:v>
                </c:pt>
                <c:pt idx="4">
                  <c:v>12680</c:v>
                </c:pt>
                <c:pt idx="5">
                  <c:v>14010</c:v>
                </c:pt>
                <c:pt idx="6">
                  <c:v>14930</c:v>
                </c:pt>
                <c:pt idx="7">
                  <c:v>11060</c:v>
                </c:pt>
                <c:pt idx="8">
                  <c:v>10580</c:v>
                </c:pt>
                <c:pt idx="9">
                  <c:v>5716</c:v>
                </c:pt>
                <c:pt idx="10">
                  <c:v>4133</c:v>
                </c:pt>
                <c:pt idx="11">
                  <c:v>5468</c:v>
                </c:pt>
                <c:pt idx="12">
                  <c:v>4571</c:v>
                </c:pt>
                <c:pt idx="13">
                  <c:v>5283</c:v>
                </c:pt>
                <c:pt idx="14">
                  <c:v>4161</c:v>
                </c:pt>
                <c:pt idx="15">
                  <c:v>3598</c:v>
                </c:pt>
                <c:pt idx="16">
                  <c:v>3268</c:v>
                </c:pt>
                <c:pt idx="17">
                  <c:v>2922</c:v>
                </c:pt>
                <c:pt idx="18">
                  <c:v>3608</c:v>
                </c:pt>
                <c:pt idx="19">
                  <c:v>1801</c:v>
                </c:pt>
                <c:pt idx="20">
                  <c:v>3403</c:v>
                </c:pt>
                <c:pt idx="21">
                  <c:v>1604</c:v>
                </c:pt>
                <c:pt idx="22">
                  <c:v>1712</c:v>
                </c:pt>
                <c:pt idx="23">
                  <c:v>1544</c:v>
                </c:pt>
                <c:pt idx="24">
                  <c:v>1490</c:v>
                </c:pt>
                <c:pt idx="25">
                  <c:v>1341</c:v>
                </c:pt>
                <c:pt idx="26">
                  <c:v>1492</c:v>
                </c:pt>
                <c:pt idx="27">
                  <c:v>1737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BC-4E90-A0F7-F77FBDBFB75E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Analysis'!$Q$3:$Q$30</c:f>
              <c:numCache>
                <c:formatCode>General</c:formatCode>
                <c:ptCount val="28"/>
                <c:pt idx="0">
                  <c:v>4691</c:v>
                </c:pt>
                <c:pt idx="1">
                  <c:v>11860</c:v>
                </c:pt>
                <c:pt idx="2">
                  <c:v>8720</c:v>
                </c:pt>
                <c:pt idx="3">
                  <c:v>1659</c:v>
                </c:pt>
                <c:pt idx="4">
                  <c:v>10340</c:v>
                </c:pt>
                <c:pt idx="5">
                  <c:v>11290</c:v>
                </c:pt>
                <c:pt idx="6">
                  <c:v>10940</c:v>
                </c:pt>
                <c:pt idx="7">
                  <c:v>7475</c:v>
                </c:pt>
                <c:pt idx="8">
                  <c:v>9212</c:v>
                </c:pt>
                <c:pt idx="9">
                  <c:v>5260</c:v>
                </c:pt>
                <c:pt idx="10">
                  <c:v>3693</c:v>
                </c:pt>
                <c:pt idx="11">
                  <c:v>6448</c:v>
                </c:pt>
                <c:pt idx="12">
                  <c:v>4078.9999999999995</c:v>
                </c:pt>
                <c:pt idx="13">
                  <c:v>3945</c:v>
                </c:pt>
                <c:pt idx="14">
                  <c:v>3252</c:v>
                </c:pt>
                <c:pt idx="15">
                  <c:v>2348</c:v>
                </c:pt>
                <c:pt idx="16">
                  <c:v>2593</c:v>
                </c:pt>
                <c:pt idx="17">
                  <c:v>2823</c:v>
                </c:pt>
                <c:pt idx="18">
                  <c:v>2614</c:v>
                </c:pt>
                <c:pt idx="19">
                  <c:v>1451</c:v>
                </c:pt>
                <c:pt idx="20">
                  <c:v>1060</c:v>
                </c:pt>
                <c:pt idx="21">
                  <c:v>1255</c:v>
                </c:pt>
                <c:pt idx="22">
                  <c:v>855.4</c:v>
                </c:pt>
                <c:pt idx="23">
                  <c:v>888.1</c:v>
                </c:pt>
                <c:pt idx="24">
                  <c:v>1004.9999999999999</c:v>
                </c:pt>
                <c:pt idx="25">
                  <c:v>1447</c:v>
                </c:pt>
                <c:pt idx="26">
                  <c:v>1157</c:v>
                </c:pt>
                <c:pt idx="27">
                  <c:v>1377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BC-4E90-A0F7-F77FBDBFB75E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Analysis'!$W$3:$W$30</c:f>
              <c:numCache>
                <c:formatCode>General</c:formatCode>
                <c:ptCount val="28"/>
                <c:pt idx="0">
                  <c:v>9364</c:v>
                </c:pt>
                <c:pt idx="1">
                  <c:v>11500</c:v>
                </c:pt>
                <c:pt idx="2">
                  <c:v>9103</c:v>
                </c:pt>
                <c:pt idx="3">
                  <c:v>1408</c:v>
                </c:pt>
                <c:pt idx="4">
                  <c:v>6283</c:v>
                </c:pt>
                <c:pt idx="5">
                  <c:v>6369</c:v>
                </c:pt>
                <c:pt idx="6">
                  <c:v>5641</c:v>
                </c:pt>
                <c:pt idx="7">
                  <c:v>9835</c:v>
                </c:pt>
                <c:pt idx="8">
                  <c:v>5379</c:v>
                </c:pt>
                <c:pt idx="9">
                  <c:v>3473</c:v>
                </c:pt>
                <c:pt idx="10">
                  <c:v>3699</c:v>
                </c:pt>
                <c:pt idx="11">
                  <c:v>4505</c:v>
                </c:pt>
                <c:pt idx="12">
                  <c:v>3742</c:v>
                </c:pt>
                <c:pt idx="13">
                  <c:v>3157</c:v>
                </c:pt>
                <c:pt idx="14">
                  <c:v>3152</c:v>
                </c:pt>
                <c:pt idx="15">
                  <c:v>2774</c:v>
                </c:pt>
                <c:pt idx="16">
                  <c:v>2364</c:v>
                </c:pt>
                <c:pt idx="17">
                  <c:v>2288</c:v>
                </c:pt>
                <c:pt idx="18">
                  <c:v>2448</c:v>
                </c:pt>
                <c:pt idx="19">
                  <c:v>1925</c:v>
                </c:pt>
                <c:pt idx="20">
                  <c:v>1551</c:v>
                </c:pt>
                <c:pt idx="21">
                  <c:v>2394</c:v>
                </c:pt>
                <c:pt idx="22">
                  <c:v>2768</c:v>
                </c:pt>
                <c:pt idx="23">
                  <c:v>3746</c:v>
                </c:pt>
                <c:pt idx="24">
                  <c:v>3017</c:v>
                </c:pt>
                <c:pt idx="25">
                  <c:v>2948</c:v>
                </c:pt>
                <c:pt idx="26">
                  <c:v>3516</c:v>
                </c:pt>
                <c:pt idx="27">
                  <c:v>2973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BC-4E90-A0F7-F77FBDBFB75E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Analysis'!$AC$3:$AC$30</c:f>
              <c:numCache>
                <c:formatCode>General</c:formatCode>
                <c:ptCount val="28"/>
                <c:pt idx="0">
                  <c:v>9460</c:v>
                </c:pt>
                <c:pt idx="1">
                  <c:v>13540</c:v>
                </c:pt>
                <c:pt idx="2">
                  <c:v>13060</c:v>
                </c:pt>
                <c:pt idx="3">
                  <c:v>2407</c:v>
                </c:pt>
                <c:pt idx="4">
                  <c:v>5280</c:v>
                </c:pt>
                <c:pt idx="5">
                  <c:v>6588</c:v>
                </c:pt>
                <c:pt idx="6">
                  <c:v>4926</c:v>
                </c:pt>
                <c:pt idx="7">
                  <c:v>4863</c:v>
                </c:pt>
                <c:pt idx="8">
                  <c:v>8416</c:v>
                </c:pt>
                <c:pt idx="9">
                  <c:v>3816</c:v>
                </c:pt>
                <c:pt idx="10">
                  <c:v>3382</c:v>
                </c:pt>
                <c:pt idx="11">
                  <c:v>6431</c:v>
                </c:pt>
                <c:pt idx="12">
                  <c:v>2954</c:v>
                </c:pt>
                <c:pt idx="13">
                  <c:v>2656</c:v>
                </c:pt>
                <c:pt idx="14">
                  <c:v>2453</c:v>
                </c:pt>
                <c:pt idx="15">
                  <c:v>2449</c:v>
                </c:pt>
                <c:pt idx="16">
                  <c:v>1562</c:v>
                </c:pt>
                <c:pt idx="17">
                  <c:v>1956</c:v>
                </c:pt>
                <c:pt idx="18">
                  <c:v>1839</c:v>
                </c:pt>
                <c:pt idx="19">
                  <c:v>2495</c:v>
                </c:pt>
                <c:pt idx="20">
                  <c:v>954.6</c:v>
                </c:pt>
                <c:pt idx="21">
                  <c:v>896.6</c:v>
                </c:pt>
                <c:pt idx="22">
                  <c:v>962.9</c:v>
                </c:pt>
                <c:pt idx="23">
                  <c:v>1077</c:v>
                </c:pt>
                <c:pt idx="24">
                  <c:v>1233</c:v>
                </c:pt>
                <c:pt idx="25">
                  <c:v>1604</c:v>
                </c:pt>
                <c:pt idx="26">
                  <c:v>1957</c:v>
                </c:pt>
                <c:pt idx="27">
                  <c:v>1370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BC-4E90-A0F7-F77FBDBFB75E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Analysis'!$AI$3:$AI$30</c:f>
              <c:numCache>
                <c:formatCode>General</c:formatCode>
                <c:ptCount val="28"/>
                <c:pt idx="0">
                  <c:v>5587</c:v>
                </c:pt>
                <c:pt idx="1">
                  <c:v>10180</c:v>
                </c:pt>
                <c:pt idx="2">
                  <c:v>10280</c:v>
                </c:pt>
                <c:pt idx="3">
                  <c:v>2206</c:v>
                </c:pt>
                <c:pt idx="4">
                  <c:v>8380</c:v>
                </c:pt>
                <c:pt idx="5">
                  <c:v>6927</c:v>
                </c:pt>
                <c:pt idx="6">
                  <c:v>11050</c:v>
                </c:pt>
                <c:pt idx="7">
                  <c:v>7278</c:v>
                </c:pt>
                <c:pt idx="8">
                  <c:v>6510</c:v>
                </c:pt>
                <c:pt idx="9">
                  <c:v>3126</c:v>
                </c:pt>
                <c:pt idx="10">
                  <c:v>3783</c:v>
                </c:pt>
                <c:pt idx="11">
                  <c:v>3885</c:v>
                </c:pt>
                <c:pt idx="12">
                  <c:v>3591</c:v>
                </c:pt>
                <c:pt idx="13">
                  <c:v>3623</c:v>
                </c:pt>
                <c:pt idx="14">
                  <c:v>2422</c:v>
                </c:pt>
                <c:pt idx="15">
                  <c:v>3313</c:v>
                </c:pt>
                <c:pt idx="16">
                  <c:v>2199</c:v>
                </c:pt>
                <c:pt idx="17">
                  <c:v>2213</c:v>
                </c:pt>
                <c:pt idx="18">
                  <c:v>2968</c:v>
                </c:pt>
                <c:pt idx="19">
                  <c:v>3320</c:v>
                </c:pt>
                <c:pt idx="20">
                  <c:v>1698</c:v>
                </c:pt>
                <c:pt idx="21">
                  <c:v>1550</c:v>
                </c:pt>
                <c:pt idx="22">
                  <c:v>2115</c:v>
                </c:pt>
                <c:pt idx="23">
                  <c:v>3146</c:v>
                </c:pt>
                <c:pt idx="24">
                  <c:v>3685</c:v>
                </c:pt>
                <c:pt idx="25">
                  <c:v>1889</c:v>
                </c:pt>
                <c:pt idx="26">
                  <c:v>1959</c:v>
                </c:pt>
                <c:pt idx="27">
                  <c:v>2910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BC-4E90-A0F7-F77FBDBFB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Analysis'!$B$3:$B$30</c:f>
              <c:numCache>
                <c:formatCode>0.00000</c:formatCode>
                <c:ptCount val="28"/>
                <c:pt idx="0">
                  <c:v>-0.66560399999999997</c:v>
                </c:pt>
                <c:pt idx="1">
                  <c:v>-0.68243900000000002</c:v>
                </c:pt>
                <c:pt idx="2">
                  <c:v>-0.68516200000000005</c:v>
                </c:pt>
                <c:pt idx="3">
                  <c:v>-0.65486599999999995</c:v>
                </c:pt>
                <c:pt idx="4">
                  <c:v>-0.68853299999999995</c:v>
                </c:pt>
                <c:pt idx="5">
                  <c:v>-0.68411200000000005</c:v>
                </c:pt>
                <c:pt idx="6">
                  <c:v>-0.679203</c:v>
                </c:pt>
                <c:pt idx="7">
                  <c:v>-0.67736600000000002</c:v>
                </c:pt>
                <c:pt idx="8">
                  <c:v>-0.67208999999999997</c:v>
                </c:pt>
                <c:pt idx="9">
                  <c:v>-0.65988899999999995</c:v>
                </c:pt>
                <c:pt idx="10">
                  <c:v>-0.65132299999999999</c:v>
                </c:pt>
                <c:pt idx="11">
                  <c:v>-0.662748</c:v>
                </c:pt>
                <c:pt idx="12">
                  <c:v>-0.668068</c:v>
                </c:pt>
                <c:pt idx="13">
                  <c:v>-0.66479500000000002</c:v>
                </c:pt>
                <c:pt idx="14">
                  <c:v>-0.66527599999999998</c:v>
                </c:pt>
                <c:pt idx="15">
                  <c:v>-0.66707499999999997</c:v>
                </c:pt>
                <c:pt idx="16">
                  <c:v>-0.65932800000000003</c:v>
                </c:pt>
                <c:pt idx="17">
                  <c:v>-0.65603599999999995</c:v>
                </c:pt>
                <c:pt idx="18">
                  <c:v>-0.652586</c:v>
                </c:pt>
                <c:pt idx="19">
                  <c:v>-0.64826099999999998</c:v>
                </c:pt>
                <c:pt idx="20">
                  <c:v>-0.64610999999999996</c:v>
                </c:pt>
                <c:pt idx="21">
                  <c:v>-0.64368000000000003</c:v>
                </c:pt>
                <c:pt idx="22">
                  <c:v>-0.64088000000000001</c:v>
                </c:pt>
                <c:pt idx="23">
                  <c:v>-0.63306499999999999</c:v>
                </c:pt>
                <c:pt idx="24">
                  <c:v>-0.632135</c:v>
                </c:pt>
                <c:pt idx="25">
                  <c:v>-0.62851500000000005</c:v>
                </c:pt>
                <c:pt idx="26">
                  <c:v>-0.62197499999999994</c:v>
                </c:pt>
                <c:pt idx="27">
                  <c:v>-0.61499300000000001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0-47C4-B8E1-AF32EDBC8BB8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Analysis'!$H$3:$H$30</c:f>
              <c:numCache>
                <c:formatCode>0.00000</c:formatCode>
                <c:ptCount val="28"/>
                <c:pt idx="0">
                  <c:v>-0.66359800000000002</c:v>
                </c:pt>
                <c:pt idx="1">
                  <c:v>-0.68194200000000005</c:v>
                </c:pt>
                <c:pt idx="2">
                  <c:v>-0.68497799999999998</c:v>
                </c:pt>
                <c:pt idx="3">
                  <c:v>-0.65188800000000002</c:v>
                </c:pt>
                <c:pt idx="4">
                  <c:v>-0.69385399999999997</c:v>
                </c:pt>
                <c:pt idx="5">
                  <c:v>-0.69364199999999998</c:v>
                </c:pt>
                <c:pt idx="6">
                  <c:v>-0.68968200000000002</c:v>
                </c:pt>
                <c:pt idx="7">
                  <c:v>-0.68728</c:v>
                </c:pt>
                <c:pt idx="8">
                  <c:v>-0.68134899999999998</c:v>
                </c:pt>
                <c:pt idx="9">
                  <c:v>-0.661246</c:v>
                </c:pt>
                <c:pt idx="10">
                  <c:v>-0.661408</c:v>
                </c:pt>
                <c:pt idx="11">
                  <c:v>-0.67103800000000002</c:v>
                </c:pt>
                <c:pt idx="12">
                  <c:v>-0.66573300000000002</c:v>
                </c:pt>
                <c:pt idx="13">
                  <c:v>-0.66771400000000003</c:v>
                </c:pt>
                <c:pt idx="14">
                  <c:v>-0.66866899999999996</c:v>
                </c:pt>
                <c:pt idx="15">
                  <c:v>-0.66915199999999997</c:v>
                </c:pt>
                <c:pt idx="16">
                  <c:v>-0.65857900000000003</c:v>
                </c:pt>
                <c:pt idx="17">
                  <c:v>-0.65562699999999996</c:v>
                </c:pt>
                <c:pt idx="18">
                  <c:v>-0.65403599999999995</c:v>
                </c:pt>
                <c:pt idx="19">
                  <c:v>-0.651084</c:v>
                </c:pt>
                <c:pt idx="20">
                  <c:v>-0.64998400000000001</c:v>
                </c:pt>
                <c:pt idx="21">
                  <c:v>-0.64887300000000003</c:v>
                </c:pt>
                <c:pt idx="22">
                  <c:v>-0.64570799999999995</c:v>
                </c:pt>
                <c:pt idx="23">
                  <c:v>-0.63896200000000003</c:v>
                </c:pt>
                <c:pt idx="24">
                  <c:v>-0.63578000000000001</c:v>
                </c:pt>
                <c:pt idx="25">
                  <c:v>-0.63054699999999997</c:v>
                </c:pt>
                <c:pt idx="26">
                  <c:v>-0.62438099999999996</c:v>
                </c:pt>
                <c:pt idx="27">
                  <c:v>-0.61768800000000001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0-47C4-B8E1-AF32EDBC8BB8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Analysis'!$N$3:$N$30</c:f>
              <c:numCache>
                <c:formatCode>0.00000</c:formatCode>
                <c:ptCount val="28"/>
                <c:pt idx="0">
                  <c:v>-0.67009600000000002</c:v>
                </c:pt>
                <c:pt idx="1">
                  <c:v>-0.68598899999999996</c:v>
                </c:pt>
                <c:pt idx="2">
                  <c:v>-0.68928900000000004</c:v>
                </c:pt>
                <c:pt idx="3">
                  <c:v>-0.65583999999999998</c:v>
                </c:pt>
                <c:pt idx="4">
                  <c:v>-0.69158900000000001</c:v>
                </c:pt>
                <c:pt idx="5">
                  <c:v>-0.68857400000000002</c:v>
                </c:pt>
                <c:pt idx="6">
                  <c:v>-0.68436699999999995</c:v>
                </c:pt>
                <c:pt idx="7">
                  <c:v>-0.68182500000000001</c:v>
                </c:pt>
                <c:pt idx="8">
                  <c:v>-0.67812300000000003</c:v>
                </c:pt>
                <c:pt idx="9">
                  <c:v>-0.65968099999999996</c:v>
                </c:pt>
                <c:pt idx="10">
                  <c:v>-0.65658099999999997</c:v>
                </c:pt>
                <c:pt idx="11">
                  <c:v>-0.67081400000000002</c:v>
                </c:pt>
                <c:pt idx="12">
                  <c:v>-0.66208900000000004</c:v>
                </c:pt>
                <c:pt idx="13">
                  <c:v>-0.66835199999999995</c:v>
                </c:pt>
                <c:pt idx="14">
                  <c:v>-0.67198100000000005</c:v>
                </c:pt>
                <c:pt idx="15">
                  <c:v>-0.67121699999999995</c:v>
                </c:pt>
                <c:pt idx="16">
                  <c:v>-0.65827500000000005</c:v>
                </c:pt>
                <c:pt idx="17">
                  <c:v>-0.65484500000000001</c:v>
                </c:pt>
                <c:pt idx="18">
                  <c:v>-0.65327299999999999</c:v>
                </c:pt>
                <c:pt idx="19">
                  <c:v>-0.65048700000000004</c:v>
                </c:pt>
                <c:pt idx="20">
                  <c:v>-0.649177</c:v>
                </c:pt>
                <c:pt idx="21">
                  <c:v>-0.64844800000000002</c:v>
                </c:pt>
                <c:pt idx="22">
                  <c:v>-0.64698</c:v>
                </c:pt>
                <c:pt idx="23">
                  <c:v>-0.64132699999999998</c:v>
                </c:pt>
                <c:pt idx="24">
                  <c:v>-0.63687400000000005</c:v>
                </c:pt>
                <c:pt idx="25">
                  <c:v>-0.63062200000000002</c:v>
                </c:pt>
                <c:pt idx="26">
                  <c:v>-0.62378900000000004</c:v>
                </c:pt>
                <c:pt idx="27">
                  <c:v>-0.61422299999999996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D0-47C4-B8E1-AF32EDBC8BB8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Analysis'!$T$3:$T$30</c:f>
              <c:numCache>
                <c:formatCode>0.00000</c:formatCode>
                <c:ptCount val="28"/>
                <c:pt idx="0">
                  <c:v>-0.66216799999999998</c:v>
                </c:pt>
                <c:pt idx="1">
                  <c:v>-0.681226</c:v>
                </c:pt>
                <c:pt idx="2">
                  <c:v>-0.686643</c:v>
                </c:pt>
                <c:pt idx="3">
                  <c:v>-0.65081100000000003</c:v>
                </c:pt>
                <c:pt idx="4">
                  <c:v>-0.68884000000000001</c:v>
                </c:pt>
                <c:pt idx="5">
                  <c:v>-0.68774599999999997</c:v>
                </c:pt>
                <c:pt idx="6">
                  <c:v>-0.68382299999999996</c:v>
                </c:pt>
                <c:pt idx="7">
                  <c:v>-0.68249499999999996</c:v>
                </c:pt>
                <c:pt idx="8">
                  <c:v>-0.67201</c:v>
                </c:pt>
                <c:pt idx="9">
                  <c:v>-0.657389</c:v>
                </c:pt>
                <c:pt idx="10">
                  <c:v>-0.65834800000000004</c:v>
                </c:pt>
                <c:pt idx="11">
                  <c:v>-0.67316100000000001</c:v>
                </c:pt>
                <c:pt idx="12">
                  <c:v>-0.66072500000000001</c:v>
                </c:pt>
                <c:pt idx="13">
                  <c:v>-0.664107</c:v>
                </c:pt>
                <c:pt idx="14">
                  <c:v>-0.66518900000000003</c:v>
                </c:pt>
                <c:pt idx="15">
                  <c:v>-0.66381400000000002</c:v>
                </c:pt>
                <c:pt idx="16">
                  <c:v>-0.65585700000000002</c:v>
                </c:pt>
                <c:pt idx="17">
                  <c:v>-0.65201299999999995</c:v>
                </c:pt>
                <c:pt idx="18">
                  <c:v>-0.64816399999999996</c:v>
                </c:pt>
                <c:pt idx="19">
                  <c:v>-0.63937699999999997</c:v>
                </c:pt>
                <c:pt idx="20">
                  <c:v>-0.62274399999999996</c:v>
                </c:pt>
                <c:pt idx="21">
                  <c:v>-0.61089099999999996</c:v>
                </c:pt>
                <c:pt idx="22">
                  <c:v>-0.60242099999999998</c:v>
                </c:pt>
                <c:pt idx="23">
                  <c:v>-0.59491799999999995</c:v>
                </c:pt>
                <c:pt idx="24">
                  <c:v>-0.59494100000000005</c:v>
                </c:pt>
                <c:pt idx="25">
                  <c:v>-0.59440099999999996</c:v>
                </c:pt>
                <c:pt idx="26">
                  <c:v>-0.59144399999999997</c:v>
                </c:pt>
                <c:pt idx="27">
                  <c:v>-0.59150700000000001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D0-47C4-B8E1-AF32EDBC8BB8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Analysis'!$Z$3:$Z$30</c:f>
              <c:numCache>
                <c:formatCode>0.00000</c:formatCode>
                <c:ptCount val="28"/>
                <c:pt idx="0">
                  <c:v>-0.67334700000000003</c:v>
                </c:pt>
                <c:pt idx="1">
                  <c:v>-0.68704399999999999</c:v>
                </c:pt>
                <c:pt idx="2">
                  <c:v>-0.68887200000000004</c:v>
                </c:pt>
                <c:pt idx="3">
                  <c:v>-0.65788199999999997</c:v>
                </c:pt>
                <c:pt idx="4">
                  <c:v>-0.69441600000000003</c:v>
                </c:pt>
                <c:pt idx="5">
                  <c:v>-0.68902799999999997</c:v>
                </c:pt>
                <c:pt idx="6">
                  <c:v>-0.68503000000000003</c:v>
                </c:pt>
                <c:pt idx="7">
                  <c:v>-0.68272900000000003</c:v>
                </c:pt>
                <c:pt idx="8">
                  <c:v>-0.67363099999999998</c:v>
                </c:pt>
                <c:pt idx="9">
                  <c:v>-0.65768199999999999</c:v>
                </c:pt>
                <c:pt idx="10">
                  <c:v>-0.65654100000000004</c:v>
                </c:pt>
                <c:pt idx="11">
                  <c:v>-0.67536700000000005</c:v>
                </c:pt>
                <c:pt idx="12">
                  <c:v>-0.65937900000000005</c:v>
                </c:pt>
                <c:pt idx="13">
                  <c:v>-0.66210199999999997</c:v>
                </c:pt>
                <c:pt idx="14">
                  <c:v>-0.66416500000000001</c:v>
                </c:pt>
                <c:pt idx="15">
                  <c:v>-0.66341799999999995</c:v>
                </c:pt>
                <c:pt idx="16">
                  <c:v>-0.65614600000000001</c:v>
                </c:pt>
                <c:pt idx="17">
                  <c:v>-0.65473700000000001</c:v>
                </c:pt>
                <c:pt idx="18">
                  <c:v>-0.65328200000000003</c:v>
                </c:pt>
                <c:pt idx="19">
                  <c:v>-0.64972700000000005</c:v>
                </c:pt>
                <c:pt idx="20">
                  <c:v>-0.64241800000000004</c:v>
                </c:pt>
                <c:pt idx="21">
                  <c:v>-0.63515999999999995</c:v>
                </c:pt>
                <c:pt idx="22">
                  <c:v>-0.62444100000000002</c:v>
                </c:pt>
                <c:pt idx="23">
                  <c:v>-0.61748400000000003</c:v>
                </c:pt>
                <c:pt idx="24">
                  <c:v>-0.60661900000000002</c:v>
                </c:pt>
                <c:pt idx="25">
                  <c:v>-0.59698899999999999</c:v>
                </c:pt>
                <c:pt idx="26">
                  <c:v>-0.594445</c:v>
                </c:pt>
                <c:pt idx="27">
                  <c:v>-0.59168399999999999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D0-47C4-B8E1-AF32EDBC8BB8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Analysis'!$AF$3:$AF$30</c:f>
              <c:numCache>
                <c:formatCode>0.00000</c:formatCode>
                <c:ptCount val="28"/>
                <c:pt idx="0">
                  <c:v>-0.67177699999999996</c:v>
                </c:pt>
                <c:pt idx="1">
                  <c:v>-0.685284</c:v>
                </c:pt>
                <c:pt idx="2">
                  <c:v>-0.68713999999999997</c:v>
                </c:pt>
                <c:pt idx="3">
                  <c:v>-0.65143700000000004</c:v>
                </c:pt>
                <c:pt idx="4">
                  <c:v>-0.69739499999999999</c:v>
                </c:pt>
                <c:pt idx="5">
                  <c:v>-0.69461600000000001</c:v>
                </c:pt>
                <c:pt idx="6">
                  <c:v>-0.69033900000000004</c:v>
                </c:pt>
                <c:pt idx="7">
                  <c:v>-0.68708499999999995</c:v>
                </c:pt>
                <c:pt idx="8">
                  <c:v>-0.66875499999999999</c:v>
                </c:pt>
                <c:pt idx="9">
                  <c:v>-0.65451700000000002</c:v>
                </c:pt>
                <c:pt idx="10">
                  <c:v>-0.65527800000000003</c:v>
                </c:pt>
                <c:pt idx="11">
                  <c:v>-0.68095499999999998</c:v>
                </c:pt>
                <c:pt idx="12">
                  <c:v>-0.65681699999999998</c:v>
                </c:pt>
                <c:pt idx="13">
                  <c:v>-0.66645900000000002</c:v>
                </c:pt>
                <c:pt idx="14">
                  <c:v>-0.67088300000000001</c:v>
                </c:pt>
                <c:pt idx="15">
                  <c:v>-0.669659</c:v>
                </c:pt>
                <c:pt idx="16">
                  <c:v>-0.65867100000000001</c:v>
                </c:pt>
                <c:pt idx="17">
                  <c:v>-0.65542699999999998</c:v>
                </c:pt>
                <c:pt idx="18">
                  <c:v>-0.65132299999999999</c:v>
                </c:pt>
                <c:pt idx="19">
                  <c:v>-0.64047600000000005</c:v>
                </c:pt>
                <c:pt idx="20">
                  <c:v>-0.62863199999999997</c:v>
                </c:pt>
                <c:pt idx="21">
                  <c:v>-0.61463400000000001</c:v>
                </c:pt>
                <c:pt idx="22">
                  <c:v>-0.60449699999999995</c:v>
                </c:pt>
                <c:pt idx="23">
                  <c:v>-0.59218800000000005</c:v>
                </c:pt>
                <c:pt idx="24">
                  <c:v>-0.58979899999999996</c:v>
                </c:pt>
                <c:pt idx="25">
                  <c:v>-0.591117</c:v>
                </c:pt>
                <c:pt idx="26">
                  <c:v>-0.59201700000000002</c:v>
                </c:pt>
                <c:pt idx="27">
                  <c:v>-0.59118000000000004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D0-47C4-B8E1-AF32EDBC8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Analysis'!$F$3:$F$30</c:f>
              <c:numCache>
                <c:formatCode>0.000</c:formatCode>
                <c:ptCount val="28"/>
                <c:pt idx="0">
                  <c:v>1.131</c:v>
                </c:pt>
                <c:pt idx="1">
                  <c:v>0.74409999999999998</c:v>
                </c:pt>
                <c:pt idx="2">
                  <c:v>0.84689999999999999</c:v>
                </c:pt>
                <c:pt idx="3">
                  <c:v>4.5910000000000002</c:v>
                </c:pt>
                <c:pt idx="4">
                  <c:v>1.1970000000000001</c:v>
                </c:pt>
                <c:pt idx="5">
                  <c:v>1.163</c:v>
                </c:pt>
                <c:pt idx="6">
                  <c:v>1.0720000000000001</c:v>
                </c:pt>
                <c:pt idx="7">
                  <c:v>1.87</c:v>
                </c:pt>
                <c:pt idx="8">
                  <c:v>1.3320000000000001</c:v>
                </c:pt>
                <c:pt idx="9">
                  <c:v>2.2029999999999998</c:v>
                </c:pt>
                <c:pt idx="10">
                  <c:v>3.4529999999999998</c:v>
                </c:pt>
                <c:pt idx="11">
                  <c:v>2.2789999999999999</c:v>
                </c:pt>
                <c:pt idx="12">
                  <c:v>2.0659999999999998</c:v>
                </c:pt>
                <c:pt idx="13">
                  <c:v>2.3969999999999998</c:v>
                </c:pt>
                <c:pt idx="14">
                  <c:v>3.53</c:v>
                </c:pt>
                <c:pt idx="15">
                  <c:v>4.3049999999999997</c:v>
                </c:pt>
                <c:pt idx="16">
                  <c:v>4.1909999999999998</c:v>
                </c:pt>
                <c:pt idx="17">
                  <c:v>3.956</c:v>
                </c:pt>
                <c:pt idx="18">
                  <c:v>3.423</c:v>
                </c:pt>
                <c:pt idx="19">
                  <c:v>3.5939999999999999</c:v>
                </c:pt>
                <c:pt idx="20">
                  <c:v>6.5910000000000002</c:v>
                </c:pt>
                <c:pt idx="21">
                  <c:v>6.4640000000000004</c:v>
                </c:pt>
                <c:pt idx="22">
                  <c:v>6.4690000000000003</c:v>
                </c:pt>
                <c:pt idx="23">
                  <c:v>8.0579999999999998</c:v>
                </c:pt>
                <c:pt idx="24">
                  <c:v>6.7720000000000002</c:v>
                </c:pt>
                <c:pt idx="25">
                  <c:v>6.952</c:v>
                </c:pt>
                <c:pt idx="26">
                  <c:v>4.7290000000000001</c:v>
                </c:pt>
                <c:pt idx="27">
                  <c:v>4.2709999999999999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7-4F75-874D-53BB3BFD774A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Analysis'!$L$3:$L$30</c:f>
              <c:numCache>
                <c:formatCode>0.000</c:formatCode>
                <c:ptCount val="28"/>
                <c:pt idx="0">
                  <c:v>0.63370000000000004</c:v>
                </c:pt>
                <c:pt idx="1">
                  <c:v>0.41830000000000001</c:v>
                </c:pt>
                <c:pt idx="2">
                  <c:v>0.5101</c:v>
                </c:pt>
                <c:pt idx="3">
                  <c:v>4.3339999999999996</c:v>
                </c:pt>
                <c:pt idx="4">
                  <c:v>0.74099999999999999</c:v>
                </c:pt>
                <c:pt idx="5">
                  <c:v>0.67090000000000005</c:v>
                </c:pt>
                <c:pt idx="6">
                  <c:v>0.62949999999999995</c:v>
                </c:pt>
                <c:pt idx="7">
                  <c:v>0.84970000000000001</c:v>
                </c:pt>
                <c:pt idx="8">
                  <c:v>0.8881</c:v>
                </c:pt>
                <c:pt idx="9">
                  <c:v>1.6439999999999999</c:v>
                </c:pt>
                <c:pt idx="10">
                  <c:v>2.274</c:v>
                </c:pt>
                <c:pt idx="11">
                  <c:v>1.7190000000000001</c:v>
                </c:pt>
                <c:pt idx="12">
                  <c:v>2.056</c:v>
                </c:pt>
                <c:pt idx="13">
                  <c:v>1.7789999999999999</c:v>
                </c:pt>
                <c:pt idx="14">
                  <c:v>2.258</c:v>
                </c:pt>
                <c:pt idx="15">
                  <c:v>2.6120000000000001</c:v>
                </c:pt>
                <c:pt idx="16">
                  <c:v>2.875</c:v>
                </c:pt>
                <c:pt idx="17">
                  <c:v>3.2160000000000002</c:v>
                </c:pt>
                <c:pt idx="18">
                  <c:v>2.605</c:v>
                </c:pt>
                <c:pt idx="19">
                  <c:v>5.2169999999999996</c:v>
                </c:pt>
                <c:pt idx="20">
                  <c:v>2.762</c:v>
                </c:pt>
                <c:pt idx="21">
                  <c:v>5.86</c:v>
                </c:pt>
                <c:pt idx="22">
                  <c:v>5.4909999999999997</c:v>
                </c:pt>
                <c:pt idx="23">
                  <c:v>6.0869999999999997</c:v>
                </c:pt>
                <c:pt idx="24">
                  <c:v>6.3049999999999997</c:v>
                </c:pt>
                <c:pt idx="25">
                  <c:v>7.01</c:v>
                </c:pt>
                <c:pt idx="26">
                  <c:v>6.2990000000000004</c:v>
                </c:pt>
                <c:pt idx="27">
                  <c:v>5.41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A7-4F75-874D-53BB3BFD774A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Analysis'!$R$3:$R$30</c:f>
              <c:numCache>
                <c:formatCode>0.000</c:formatCode>
                <c:ptCount val="28"/>
                <c:pt idx="0">
                  <c:v>2.0030000000000001</c:v>
                </c:pt>
                <c:pt idx="1">
                  <c:v>0.79239999999999999</c:v>
                </c:pt>
                <c:pt idx="2">
                  <c:v>1.0780000000000001</c:v>
                </c:pt>
                <c:pt idx="3">
                  <c:v>5.6660000000000004</c:v>
                </c:pt>
                <c:pt idx="4">
                  <c:v>0.90910000000000002</c:v>
                </c:pt>
                <c:pt idx="5">
                  <c:v>0.83250000000000002</c:v>
                </c:pt>
                <c:pt idx="6">
                  <c:v>0.85909999999999997</c:v>
                </c:pt>
                <c:pt idx="7">
                  <c:v>1.2569999999999999</c:v>
                </c:pt>
                <c:pt idx="8">
                  <c:v>1.02</c:v>
                </c:pt>
                <c:pt idx="9">
                  <c:v>1.7869999999999999</c:v>
                </c:pt>
                <c:pt idx="10">
                  <c:v>2.544</c:v>
                </c:pt>
                <c:pt idx="11">
                  <c:v>1.4570000000000001</c:v>
                </c:pt>
                <c:pt idx="12">
                  <c:v>2.3039999999999998</c:v>
                </c:pt>
                <c:pt idx="13">
                  <c:v>2.3820000000000001</c:v>
                </c:pt>
                <c:pt idx="14">
                  <c:v>2.89</c:v>
                </c:pt>
                <c:pt idx="15">
                  <c:v>4.0019999999999998</c:v>
                </c:pt>
                <c:pt idx="16">
                  <c:v>3.6240000000000001</c:v>
                </c:pt>
                <c:pt idx="17">
                  <c:v>3.3290000000000002</c:v>
                </c:pt>
                <c:pt idx="18">
                  <c:v>3.5950000000000002</c:v>
                </c:pt>
                <c:pt idx="19">
                  <c:v>6.4740000000000002</c:v>
                </c:pt>
                <c:pt idx="20">
                  <c:v>8.8629999999999995</c:v>
                </c:pt>
                <c:pt idx="21">
                  <c:v>7.4859999999999998</c:v>
                </c:pt>
                <c:pt idx="22">
                  <c:v>10.99</c:v>
                </c:pt>
                <c:pt idx="23">
                  <c:v>10.58</c:v>
                </c:pt>
                <c:pt idx="24">
                  <c:v>9.3539999999999992</c:v>
                </c:pt>
                <c:pt idx="25">
                  <c:v>6.492</c:v>
                </c:pt>
                <c:pt idx="26">
                  <c:v>8.1199999999999992</c:v>
                </c:pt>
                <c:pt idx="27">
                  <c:v>6.8239999999999998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A7-4F75-874D-53BB3BFD774A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Analysis'!$X$3:$X$30</c:f>
              <c:numCache>
                <c:formatCode>0.000</c:formatCode>
                <c:ptCount val="28"/>
                <c:pt idx="0">
                  <c:v>1.004</c:v>
                </c:pt>
                <c:pt idx="1">
                  <c:v>0.81720000000000004</c:v>
                </c:pt>
                <c:pt idx="2">
                  <c:v>1.032</c:v>
                </c:pt>
                <c:pt idx="3">
                  <c:v>6.6740000000000004</c:v>
                </c:pt>
                <c:pt idx="4">
                  <c:v>1.496</c:v>
                </c:pt>
                <c:pt idx="5">
                  <c:v>1.4750000000000001</c:v>
                </c:pt>
                <c:pt idx="6">
                  <c:v>1.6659999999999999</c:v>
                </c:pt>
                <c:pt idx="7">
                  <c:v>0.95550000000000002</c:v>
                </c:pt>
                <c:pt idx="8">
                  <c:v>1.7470000000000001</c:v>
                </c:pt>
                <c:pt idx="9">
                  <c:v>2.706</c:v>
                </c:pt>
                <c:pt idx="10">
                  <c:v>2.5409999999999999</c:v>
                </c:pt>
                <c:pt idx="11">
                  <c:v>2.0859999999999999</c:v>
                </c:pt>
                <c:pt idx="12">
                  <c:v>2.5110000000000001</c:v>
                </c:pt>
                <c:pt idx="13">
                  <c:v>2.9769999999999999</c:v>
                </c:pt>
                <c:pt idx="14">
                  <c:v>2.9809999999999999</c:v>
                </c:pt>
                <c:pt idx="15">
                  <c:v>3.3879999999999999</c:v>
                </c:pt>
                <c:pt idx="16">
                  <c:v>3.9750000000000001</c:v>
                </c:pt>
                <c:pt idx="17">
                  <c:v>4.1079999999999997</c:v>
                </c:pt>
                <c:pt idx="18">
                  <c:v>3.839</c:v>
                </c:pt>
                <c:pt idx="19">
                  <c:v>4.8819999999999997</c:v>
                </c:pt>
                <c:pt idx="20">
                  <c:v>6.0590000000000002</c:v>
                </c:pt>
                <c:pt idx="21">
                  <c:v>3.9249999999999998</c:v>
                </c:pt>
                <c:pt idx="22">
                  <c:v>3.395</c:v>
                </c:pt>
                <c:pt idx="23">
                  <c:v>2.5089999999999999</c:v>
                </c:pt>
                <c:pt idx="24">
                  <c:v>3.1150000000000002</c:v>
                </c:pt>
                <c:pt idx="25">
                  <c:v>3.1880000000000002</c:v>
                </c:pt>
                <c:pt idx="26">
                  <c:v>2.673</c:v>
                </c:pt>
                <c:pt idx="27">
                  <c:v>3.161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A7-4F75-874D-53BB3BFD774A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Analysis'!$AD$3:$AD$30</c:f>
              <c:numCache>
                <c:formatCode>0.000</c:formatCode>
                <c:ptCount val="28"/>
                <c:pt idx="0">
                  <c:v>0.99339999999999995</c:v>
                </c:pt>
                <c:pt idx="1">
                  <c:v>0.69420000000000004</c:v>
                </c:pt>
                <c:pt idx="2">
                  <c:v>0.71970000000000001</c:v>
                </c:pt>
                <c:pt idx="3">
                  <c:v>3.9049999999999998</c:v>
                </c:pt>
                <c:pt idx="4">
                  <c:v>1.78</c:v>
                </c:pt>
                <c:pt idx="5">
                  <c:v>1.4259999999999999</c:v>
                </c:pt>
                <c:pt idx="6">
                  <c:v>1.9079999999999999</c:v>
                </c:pt>
                <c:pt idx="7">
                  <c:v>1.9319999999999999</c:v>
                </c:pt>
                <c:pt idx="8">
                  <c:v>1.117</c:v>
                </c:pt>
                <c:pt idx="9">
                  <c:v>2.4630000000000001</c:v>
                </c:pt>
                <c:pt idx="10">
                  <c:v>2.778</c:v>
                </c:pt>
                <c:pt idx="11">
                  <c:v>1.4610000000000001</c:v>
                </c:pt>
                <c:pt idx="12">
                  <c:v>3.181</c:v>
                </c:pt>
                <c:pt idx="13">
                  <c:v>3.5379999999999998</c:v>
                </c:pt>
                <c:pt idx="14">
                  <c:v>3.831</c:v>
                </c:pt>
                <c:pt idx="15">
                  <c:v>3.8380000000000001</c:v>
                </c:pt>
                <c:pt idx="16">
                  <c:v>6.0149999999999997</c:v>
                </c:pt>
                <c:pt idx="17">
                  <c:v>4.8029999999999999</c:v>
                </c:pt>
                <c:pt idx="18">
                  <c:v>5.1100000000000003</c:v>
                </c:pt>
                <c:pt idx="19">
                  <c:v>3.7669999999999999</c:v>
                </c:pt>
                <c:pt idx="20">
                  <c:v>9.8439999999999994</c:v>
                </c:pt>
                <c:pt idx="21">
                  <c:v>10.48</c:v>
                </c:pt>
                <c:pt idx="22">
                  <c:v>9.7590000000000003</c:v>
                </c:pt>
                <c:pt idx="23">
                  <c:v>8.7260000000000009</c:v>
                </c:pt>
                <c:pt idx="24">
                  <c:v>7.62</c:v>
                </c:pt>
                <c:pt idx="25">
                  <c:v>5.859</c:v>
                </c:pt>
                <c:pt idx="26">
                  <c:v>4.8019999999999996</c:v>
                </c:pt>
                <c:pt idx="27">
                  <c:v>6.8609999999999998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A7-4F75-874D-53BB3BFD774A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Analysis'!$AJ$3:$AJ$30</c:f>
              <c:numCache>
                <c:formatCode>0.000</c:formatCode>
                <c:ptCount val="28"/>
                <c:pt idx="0">
                  <c:v>1.6819999999999999</c:v>
                </c:pt>
                <c:pt idx="1">
                  <c:v>0.92279999999999995</c:v>
                </c:pt>
                <c:pt idx="2">
                  <c:v>0.91390000000000005</c:v>
                </c:pt>
                <c:pt idx="3">
                  <c:v>4.2590000000000003</c:v>
                </c:pt>
                <c:pt idx="4">
                  <c:v>1.121</c:v>
                </c:pt>
                <c:pt idx="5">
                  <c:v>1.357</c:v>
                </c:pt>
                <c:pt idx="6">
                  <c:v>0.85019999999999996</c:v>
                </c:pt>
                <c:pt idx="7">
                  <c:v>1.2909999999999999</c:v>
                </c:pt>
                <c:pt idx="8">
                  <c:v>1.4430000000000001</c:v>
                </c:pt>
                <c:pt idx="9">
                  <c:v>3.0059999999999998</c:v>
                </c:pt>
                <c:pt idx="10">
                  <c:v>2.484</c:v>
                </c:pt>
                <c:pt idx="11">
                  <c:v>2.419</c:v>
                </c:pt>
                <c:pt idx="12">
                  <c:v>2.617</c:v>
                </c:pt>
                <c:pt idx="13">
                  <c:v>2.5939999999999999</c:v>
                </c:pt>
                <c:pt idx="14">
                  <c:v>3.88</c:v>
                </c:pt>
                <c:pt idx="15">
                  <c:v>2.8359999999999999</c:v>
                </c:pt>
                <c:pt idx="16">
                  <c:v>4.274</c:v>
                </c:pt>
                <c:pt idx="17">
                  <c:v>4.2469999999999999</c:v>
                </c:pt>
                <c:pt idx="18">
                  <c:v>3.1659999999999999</c:v>
                </c:pt>
                <c:pt idx="19">
                  <c:v>2.831</c:v>
                </c:pt>
                <c:pt idx="20">
                  <c:v>5.5350000000000001</c:v>
                </c:pt>
                <c:pt idx="21">
                  <c:v>6.0629999999999997</c:v>
                </c:pt>
                <c:pt idx="22">
                  <c:v>4.4429999999999996</c:v>
                </c:pt>
                <c:pt idx="23">
                  <c:v>2.9870000000000001</c:v>
                </c:pt>
                <c:pt idx="24">
                  <c:v>2.5499999999999998</c:v>
                </c:pt>
                <c:pt idx="25">
                  <c:v>4.976</c:v>
                </c:pt>
                <c:pt idx="26">
                  <c:v>4.7969999999999997</c:v>
                </c:pt>
                <c:pt idx="27">
                  <c:v>3.23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A7-4F75-874D-53BB3BFD7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5F365D-FAF5-4F57-9547-E6BA9C039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7A0262-B076-4F8B-8233-3F497DED27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E3AFAD-F84C-456E-B0A5-88FC9C29A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D6B57-E54E-4B2A-9486-7BA1DDB07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73A5A0-91A1-47B4-B8A1-875F0DE82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A1EF90-77DC-4374-8C56-D07B914FA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306B12-8765-4138-8E1E-702DC4F587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EFE6CE-23B8-41B0-A7C1-18CB23ED7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6910B54-BD05-4025-8153-6E2436A58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73F531A-4914-4202-9B91-8517BFF02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702BB4E-4E99-4896-8EB1-720FA3FBF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E0CD49D-364D-42F7-8E45-1827AE3559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541F4-7F13-4EA6-98C6-91BB55E879F0}">
  <dimension ref="A1:T169"/>
  <sheetViews>
    <sheetView tabSelected="1" workbookViewId="0">
      <pane ySplit="1" topLeftCell="A151" activePane="bottomLeft" state="frozen"/>
      <selection pane="bottomLeft" activeCell="K169" sqref="K169"/>
    </sheetView>
  </sheetViews>
  <sheetFormatPr defaultColWidth="9.1796875" defaultRowHeight="14.5" x14ac:dyDescent="0.35"/>
  <cols>
    <col min="1" max="2" width="9.1796875" style="1"/>
    <col min="3" max="3" width="12" style="2" bestFit="1" customWidth="1"/>
    <col min="4" max="4" width="12" style="1" bestFit="1" customWidth="1"/>
    <col min="5" max="5" width="9.08984375" style="3" customWidth="1"/>
    <col min="6" max="6" width="10.26953125" style="1" bestFit="1" customWidth="1"/>
    <col min="7" max="7" width="20" style="3" bestFit="1" customWidth="1"/>
    <col min="8" max="8" width="11.1796875" style="1" customWidth="1"/>
    <col min="9" max="9" width="12" style="1" bestFit="1" customWidth="1"/>
    <col min="10" max="10" width="9.1796875" style="1"/>
    <col min="11" max="11" width="12" style="1" bestFit="1" customWidth="1"/>
    <col min="12" max="12" width="10.26953125" style="1" bestFit="1" customWidth="1"/>
    <col min="13" max="13" width="12" style="12" bestFit="1" customWidth="1"/>
    <col min="14" max="14" width="10.26953125" style="1" bestFit="1" customWidth="1"/>
    <col min="15" max="15" width="21.54296875" style="1" bestFit="1" customWidth="1"/>
    <col min="16" max="16" width="10.26953125" style="1" bestFit="1" customWidth="1"/>
    <col min="17" max="16384" width="9.1796875" style="1"/>
  </cols>
  <sheetData>
    <row r="1" spans="1:20" x14ac:dyDescent="0.35">
      <c r="A1" s="24" t="s">
        <v>0</v>
      </c>
      <c r="B1" s="25" t="s">
        <v>1</v>
      </c>
      <c r="C1" s="26" t="s">
        <v>2</v>
      </c>
      <c r="D1" s="25" t="s">
        <v>3</v>
      </c>
      <c r="E1" s="27" t="s">
        <v>4</v>
      </c>
      <c r="F1" s="25" t="s">
        <v>5</v>
      </c>
      <c r="G1" s="28" t="s">
        <v>6</v>
      </c>
      <c r="K1" s="29" t="s">
        <v>5</v>
      </c>
      <c r="L1" s="30" t="s">
        <v>2</v>
      </c>
      <c r="M1" s="13" t="s">
        <v>3</v>
      </c>
      <c r="O1" s="31" t="s">
        <v>7</v>
      </c>
    </row>
    <row r="2" spans="1:20" x14ac:dyDescent="0.35">
      <c r="A2" s="67">
        <v>1</v>
      </c>
      <c r="B2" s="6" t="s">
        <v>8</v>
      </c>
      <c r="C2" s="7">
        <v>-0.66560399999999997</v>
      </c>
      <c r="D2" s="7">
        <v>3.1360000000000001E-6</v>
      </c>
      <c r="E2" s="7">
        <v>-6.6799999999999997E-4</v>
      </c>
      <c r="F2" s="35">
        <v>8307</v>
      </c>
      <c r="G2" s="50">
        <v>1.131</v>
      </c>
      <c r="I2"/>
      <c r="O2" s="23">
        <f>G2/39.37</f>
        <v>2.8727457454914913E-2</v>
      </c>
      <c r="P2" s="3"/>
    </row>
    <row r="3" spans="1:20" x14ac:dyDescent="0.35">
      <c r="A3" s="67"/>
      <c r="B3" s="6" t="s">
        <v>9</v>
      </c>
      <c r="C3" s="7">
        <v>-0.66359800000000002</v>
      </c>
      <c r="D3" s="7">
        <v>1.7569999999999999E-6</v>
      </c>
      <c r="E3" s="7">
        <v>-6.642000000000001E-4</v>
      </c>
      <c r="F3" s="35">
        <v>14830</v>
      </c>
      <c r="G3" s="51">
        <v>0.63370000000000004</v>
      </c>
      <c r="I3"/>
      <c r="O3" s="23">
        <f t="shared" ref="O3:O66" si="0">G3/39.37</f>
        <v>1.6096012192024386E-2</v>
      </c>
      <c r="P3" s="3"/>
      <c r="R3" s="15"/>
      <c r="S3" s="11"/>
      <c r="T3" s="15"/>
    </row>
    <row r="4" spans="1:20" x14ac:dyDescent="0.35">
      <c r="A4" s="67"/>
      <c r="B4" s="6" t="s">
        <v>10</v>
      </c>
      <c r="C4" s="7">
        <v>-0.67009600000000002</v>
      </c>
      <c r="D4" s="7">
        <v>5.5540000000000005E-6</v>
      </c>
      <c r="E4" s="7">
        <v>-6.7380000000000001E-4</v>
      </c>
      <c r="F4" s="35">
        <v>4691</v>
      </c>
      <c r="G4" s="50">
        <v>2.0030000000000001</v>
      </c>
      <c r="H4" s="3"/>
      <c r="I4"/>
      <c r="K4" s="1">
        <f>AVERAGE(F2:F7)</f>
        <v>8706.5</v>
      </c>
      <c r="L4" s="2">
        <f>AVERAGE(C2:C7)</f>
        <v>-0.66776500000000005</v>
      </c>
      <c r="M4" s="12">
        <f>AVERAGE(D2:D7)</f>
        <v>3.4409999999999998E-6</v>
      </c>
      <c r="O4" s="23">
        <f t="shared" si="0"/>
        <v>5.0876301752603513E-2</v>
      </c>
      <c r="P4" s="3"/>
      <c r="R4" s="15"/>
      <c r="S4" s="11"/>
      <c r="T4" s="15"/>
    </row>
    <row r="5" spans="1:20" x14ac:dyDescent="0.35">
      <c r="A5" s="67"/>
      <c r="B5" s="6" t="s">
        <v>11</v>
      </c>
      <c r="C5" s="7">
        <v>-0.66216799999999998</v>
      </c>
      <c r="D5" s="7">
        <v>2.7820000000000002E-6</v>
      </c>
      <c r="E5" s="7">
        <v>-6.646E-4</v>
      </c>
      <c r="F5" s="35">
        <v>9364</v>
      </c>
      <c r="G5" s="50">
        <v>1.004</v>
      </c>
      <c r="K5" s="1">
        <f>STDEV(F2:F7)</f>
        <v>3592.0033825151113</v>
      </c>
      <c r="L5" s="1">
        <f>STDEV(C2:C7)</f>
        <v>4.6054022191335314E-3</v>
      </c>
      <c r="M5" s="12">
        <f>STDEV(D2:D7)</f>
        <v>1.399513058174164E-6</v>
      </c>
      <c r="O5" s="23">
        <f t="shared" si="0"/>
        <v>2.5501651003302008E-2</v>
      </c>
      <c r="P5" s="3"/>
      <c r="R5" s="15"/>
      <c r="S5" s="11"/>
      <c r="T5" s="15"/>
    </row>
    <row r="6" spans="1:20" x14ac:dyDescent="0.35">
      <c r="A6" s="67"/>
      <c r="B6" s="23" t="s">
        <v>12</v>
      </c>
      <c r="C6" s="7">
        <v>-0.67334700000000003</v>
      </c>
      <c r="D6" s="7">
        <v>2.7539999999999998E-6</v>
      </c>
      <c r="E6" s="7">
        <v>-6.7610000000000001E-4</v>
      </c>
      <c r="F6" s="35">
        <v>9460</v>
      </c>
      <c r="G6" s="50">
        <v>0.99339999999999995</v>
      </c>
      <c r="O6" s="23">
        <f t="shared" si="0"/>
        <v>2.5232410464820929E-2</v>
      </c>
      <c r="P6" s="3"/>
    </row>
    <row r="7" spans="1:20" x14ac:dyDescent="0.35">
      <c r="A7" s="67"/>
      <c r="B7" s="23" t="s">
        <v>13</v>
      </c>
      <c r="C7" s="7">
        <v>-0.67177699999999996</v>
      </c>
      <c r="D7" s="7">
        <v>4.6630000000000001E-6</v>
      </c>
      <c r="E7" s="7">
        <v>-6.757E-4</v>
      </c>
      <c r="F7" s="35">
        <v>5587</v>
      </c>
      <c r="G7" s="50">
        <v>1.6819999999999999</v>
      </c>
      <c r="H7" s="3">
        <f>AVERAGE(G2:G7)</f>
        <v>1.2411833333333335</v>
      </c>
      <c r="I7" s="1">
        <f>STDEV(G2:G7)</f>
        <v>0.50468066107853404</v>
      </c>
      <c r="L7" s="2"/>
      <c r="O7" s="23">
        <f t="shared" si="0"/>
        <v>4.2722885445770895E-2</v>
      </c>
      <c r="P7" s="3">
        <f>AVERAGE(O2:O7)</f>
        <v>3.1526119718906113E-2</v>
      </c>
      <c r="Q7" s="1">
        <f>STDEV(O2:O7)</f>
        <v>1.2818914429223633E-2</v>
      </c>
    </row>
    <row r="8" spans="1:20" x14ac:dyDescent="0.35">
      <c r="A8" s="67">
        <v>2</v>
      </c>
      <c r="B8" s="23" t="s">
        <v>8</v>
      </c>
      <c r="C8" s="12">
        <v>-0.68243900000000002</v>
      </c>
      <c r="D8" s="18">
        <v>2.063E-6</v>
      </c>
      <c r="E8" s="7">
        <v>-6.8599999999999998E-4</v>
      </c>
      <c r="F8" s="47">
        <v>12630</v>
      </c>
      <c r="G8" s="52">
        <v>0.74409999999999998</v>
      </c>
      <c r="O8" s="23">
        <f t="shared" si="0"/>
        <v>1.8900177800355602E-2</v>
      </c>
      <c r="P8" s="3"/>
    </row>
    <row r="9" spans="1:20" x14ac:dyDescent="0.35">
      <c r="A9" s="67"/>
      <c r="B9" s="23" t="s">
        <v>9</v>
      </c>
      <c r="C9" s="7">
        <v>-0.68194200000000005</v>
      </c>
      <c r="D9" s="7">
        <v>1.1599999999999999E-6</v>
      </c>
      <c r="E9" s="7">
        <v>-6.8370000000000008E-4</v>
      </c>
      <c r="F9" s="6">
        <v>22470</v>
      </c>
      <c r="G9" s="50">
        <v>0.41830000000000001</v>
      </c>
      <c r="O9" s="23">
        <f t="shared" si="0"/>
        <v>1.06248412496825E-2</v>
      </c>
      <c r="P9" s="3"/>
    </row>
    <row r="10" spans="1:20" x14ac:dyDescent="0.35">
      <c r="A10" s="67"/>
      <c r="B10" s="23" t="s">
        <v>10</v>
      </c>
      <c r="C10" s="7">
        <v>-0.68598899999999996</v>
      </c>
      <c r="D10" s="7">
        <v>2.1969999999999999E-6</v>
      </c>
      <c r="E10" s="7">
        <v>-6.8939999999999995E-4</v>
      </c>
      <c r="F10" s="6">
        <v>11860</v>
      </c>
      <c r="G10" s="50">
        <v>0.79239999999999999</v>
      </c>
      <c r="H10" s="3"/>
      <c r="K10" s="1">
        <f>AVERAGE(F8:F13)</f>
        <v>13696.666666666666</v>
      </c>
      <c r="L10" s="2">
        <f>AVERAGE(C8:C13)</f>
        <v>-0.68398733333333339</v>
      </c>
      <c r="M10" s="12">
        <f>AVERAGE(D8:D13)</f>
        <v>2.0281666666666665E-6</v>
      </c>
      <c r="O10" s="23">
        <f t="shared" si="0"/>
        <v>2.0127000254000511E-2</v>
      </c>
      <c r="P10" s="3"/>
    </row>
    <row r="11" spans="1:20" x14ac:dyDescent="0.35">
      <c r="A11" s="67"/>
      <c r="B11" s="23" t="s">
        <v>11</v>
      </c>
      <c r="C11" s="7">
        <v>-0.681226</v>
      </c>
      <c r="D11" s="7">
        <v>2.266E-6</v>
      </c>
      <c r="E11" s="7">
        <v>-6.8349999999999997E-4</v>
      </c>
      <c r="F11" s="6">
        <v>11500</v>
      </c>
      <c r="G11" s="50">
        <v>0.81720000000000004</v>
      </c>
      <c r="K11" s="1">
        <f>STDEV(F8:F13)</f>
        <v>4442.9569733080525</v>
      </c>
      <c r="L11" s="1">
        <f>STDEV(C8:C13)</f>
        <v>2.418136114172768E-3</v>
      </c>
      <c r="M11" s="12">
        <f>STDEV(D8:D13)</f>
        <v>4.7568116072288027E-7</v>
      </c>
      <c r="O11" s="23">
        <f t="shared" si="0"/>
        <v>2.0756921513843032E-2</v>
      </c>
      <c r="P11" s="3"/>
    </row>
    <row r="12" spans="1:20" x14ac:dyDescent="0.35">
      <c r="A12" s="67"/>
      <c r="B12" s="23" t="s">
        <v>12</v>
      </c>
      <c r="C12" s="7">
        <v>-0.68704399999999999</v>
      </c>
      <c r="D12" s="7">
        <v>1.9250000000000002E-6</v>
      </c>
      <c r="E12" s="7">
        <v>-6.8999999999999997E-4</v>
      </c>
      <c r="F12" s="6">
        <v>13540</v>
      </c>
      <c r="G12" s="50">
        <v>0.69420000000000004</v>
      </c>
      <c r="O12" s="23">
        <f t="shared" si="0"/>
        <v>1.7632715265430532E-2</v>
      </c>
      <c r="P12" s="3"/>
    </row>
    <row r="13" spans="1:20" ht="15" thickBot="1" x14ac:dyDescent="0.4">
      <c r="A13" s="68"/>
      <c r="B13" s="23" t="s">
        <v>13</v>
      </c>
      <c r="C13" s="17">
        <v>-0.685284</v>
      </c>
      <c r="D13" s="17">
        <v>2.5579999999999999E-6</v>
      </c>
      <c r="E13" s="17">
        <v>-6.8990000000000002E-4</v>
      </c>
      <c r="F13" s="16">
        <v>10180</v>
      </c>
      <c r="G13" s="53">
        <v>0.92279999999999995</v>
      </c>
      <c r="H13" s="3">
        <f>AVERAGE(G8:G13)</f>
        <v>0.73149999999999993</v>
      </c>
      <c r="I13" s="1">
        <f>STDEV(G8:G13)</f>
        <v>0.17163524113654566</v>
      </c>
      <c r="L13" s="2"/>
      <c r="O13" s="23">
        <f t="shared" si="0"/>
        <v>2.3439166878333757E-2</v>
      </c>
      <c r="P13" s="3">
        <f>AVERAGE(O8:O13)</f>
        <v>1.8580137160274322E-2</v>
      </c>
      <c r="Q13" s="1">
        <f>STDEV(O8:O13)</f>
        <v>4.3595438439559325E-3</v>
      </c>
    </row>
    <row r="14" spans="1:20" x14ac:dyDescent="0.35">
      <c r="A14" s="69">
        <v>3</v>
      </c>
      <c r="B14" s="23" t="s">
        <v>8</v>
      </c>
      <c r="C14" s="19">
        <v>-0.68516200000000005</v>
      </c>
      <c r="D14" s="19">
        <v>2.3479999999999998E-6</v>
      </c>
      <c r="E14" s="19">
        <v>-6.8879999999999994E-4</v>
      </c>
      <c r="F14" s="8">
        <v>11100</v>
      </c>
      <c r="G14" s="62">
        <v>0.84689999999999999</v>
      </c>
      <c r="H14" s="20"/>
      <c r="I14" s="21"/>
      <c r="O14" s="23">
        <f t="shared" si="0"/>
        <v>2.1511303022606048E-2</v>
      </c>
      <c r="P14" s="20"/>
      <c r="Q14" s="21"/>
    </row>
    <row r="15" spans="1:20" x14ac:dyDescent="0.35">
      <c r="A15" s="67"/>
      <c r="B15" s="23" t="s">
        <v>9</v>
      </c>
      <c r="C15" s="7">
        <v>-0.68497799999999998</v>
      </c>
      <c r="D15" s="7">
        <v>1.4139999999999999E-6</v>
      </c>
      <c r="E15" s="7">
        <v>-6.8920000000000006E-4</v>
      </c>
      <c r="F15" s="23">
        <v>18420</v>
      </c>
      <c r="G15" s="63">
        <v>0.5101</v>
      </c>
      <c r="H15" s="20"/>
      <c r="I15" s="21"/>
      <c r="O15" s="23">
        <f t="shared" si="0"/>
        <v>1.2956565913131827E-2</v>
      </c>
      <c r="P15" s="20"/>
      <c r="Q15" s="21"/>
    </row>
    <row r="16" spans="1:20" x14ac:dyDescent="0.35">
      <c r="A16" s="67"/>
      <c r="B16" s="23" t="s">
        <v>10</v>
      </c>
      <c r="C16" s="7">
        <v>-0.68928900000000004</v>
      </c>
      <c r="D16" s="7">
        <v>2.988E-6</v>
      </c>
      <c r="E16" s="7">
        <v>-6.9399999999999996E-4</v>
      </c>
      <c r="F16" s="23">
        <v>8720</v>
      </c>
      <c r="G16" s="63">
        <v>1.0780000000000001</v>
      </c>
      <c r="H16" s="3"/>
      <c r="K16" s="1">
        <f>AVERAGE(F14:F19)</f>
        <v>11780.5</v>
      </c>
      <c r="L16" s="2">
        <f>AVERAGE(C14:C19)</f>
        <v>-0.68701400000000001</v>
      </c>
      <c r="M16" s="12">
        <f>AVERAGE(D14:D19)</f>
        <v>2.3568333333333334E-6</v>
      </c>
      <c r="O16" s="23">
        <f t="shared" si="0"/>
        <v>2.7381254762509528E-2</v>
      </c>
      <c r="P16" s="3"/>
    </row>
    <row r="17" spans="1:17" x14ac:dyDescent="0.35">
      <c r="A17" s="67"/>
      <c r="B17" s="23" t="s">
        <v>11</v>
      </c>
      <c r="C17" s="7">
        <v>-0.686643</v>
      </c>
      <c r="D17" s="7">
        <v>2.8620000000000003E-6</v>
      </c>
      <c r="E17" s="7">
        <v>-6.912E-4</v>
      </c>
      <c r="F17" s="23">
        <v>9103</v>
      </c>
      <c r="G17" s="63">
        <v>1.032</v>
      </c>
      <c r="H17" s="20"/>
      <c r="I17" s="21"/>
      <c r="K17" s="1">
        <f>STDEV(F14:F19)</f>
        <v>3604.7282144428032</v>
      </c>
      <c r="L17" s="1">
        <f>STDEV(C14:C19)</f>
        <v>1.8086738788405301E-3</v>
      </c>
      <c r="M17" s="12">
        <f>STDEV(D14:D19)</f>
        <v>5.8393301556485635E-7</v>
      </c>
      <c r="O17" s="23">
        <f t="shared" si="0"/>
        <v>2.6212852425704855E-2</v>
      </c>
      <c r="P17" s="20"/>
      <c r="Q17" s="21"/>
    </row>
    <row r="18" spans="1:17" x14ac:dyDescent="0.35">
      <c r="A18" s="67"/>
      <c r="B18" s="23" t="s">
        <v>12</v>
      </c>
      <c r="C18" s="7">
        <v>-0.68887200000000004</v>
      </c>
      <c r="D18" s="7">
        <v>1.995E-6</v>
      </c>
      <c r="E18" s="7">
        <v>-6.9249999999999997E-4</v>
      </c>
      <c r="F18" s="23">
        <v>13060</v>
      </c>
      <c r="G18" s="63">
        <v>0.71970000000000001</v>
      </c>
      <c r="O18" s="23">
        <f t="shared" si="0"/>
        <v>1.8280416560833124E-2</v>
      </c>
    </row>
    <row r="19" spans="1:17" ht="15" thickBot="1" x14ac:dyDescent="0.4">
      <c r="A19" s="70"/>
      <c r="B19" s="23" t="s">
        <v>13</v>
      </c>
      <c r="C19" s="10">
        <v>-0.68713999999999997</v>
      </c>
      <c r="D19" s="10">
        <v>2.5339999999999998E-6</v>
      </c>
      <c r="E19" s="10">
        <v>-6.9300000000000004E-4</v>
      </c>
      <c r="F19" s="9">
        <v>10280</v>
      </c>
      <c r="G19" s="64">
        <v>0.91390000000000005</v>
      </c>
      <c r="H19" s="3">
        <f>AVERAGE(G14:G19)</f>
        <v>0.85009999999999997</v>
      </c>
      <c r="I19" s="1">
        <f>STDEV(G14:G19)</f>
        <v>0.21057581057661867</v>
      </c>
      <c r="L19" s="2"/>
      <c r="O19" s="23">
        <f t="shared" si="0"/>
        <v>2.3213106426212854E-2</v>
      </c>
      <c r="P19" s="3">
        <f>AVERAGE(O14:O19)</f>
        <v>2.159258318516637E-2</v>
      </c>
      <c r="Q19" s="1">
        <f>STDEV(O14:O19)</f>
        <v>5.3486362859186945E-3</v>
      </c>
    </row>
    <row r="20" spans="1:17" x14ac:dyDescent="0.35">
      <c r="A20" s="71">
        <v>4</v>
      </c>
      <c r="B20" s="23" t="s">
        <v>8</v>
      </c>
      <c r="C20" s="18">
        <v>-0.65486599999999995</v>
      </c>
      <c r="D20" s="18">
        <v>1.273E-5</v>
      </c>
      <c r="E20" s="18">
        <v>-6.5610000000000006E-4</v>
      </c>
      <c r="F20" s="14">
        <v>2047.0000000000002</v>
      </c>
      <c r="G20" s="52">
        <v>4.5910000000000002</v>
      </c>
      <c r="O20" s="23">
        <f t="shared" si="0"/>
        <v>0.11661163322326645</v>
      </c>
    </row>
    <row r="21" spans="1:17" x14ac:dyDescent="0.35">
      <c r="A21" s="67"/>
      <c r="B21" s="23" t="s">
        <v>9</v>
      </c>
      <c r="C21" s="7">
        <v>-0.65188800000000002</v>
      </c>
      <c r="D21" s="7">
        <v>1.201E-5</v>
      </c>
      <c r="E21" s="7">
        <v>-6.535E-4</v>
      </c>
      <c r="F21" s="23">
        <v>2169</v>
      </c>
      <c r="G21" s="50">
        <v>4.3339999999999996</v>
      </c>
      <c r="O21" s="23">
        <f t="shared" si="0"/>
        <v>0.11008382016764033</v>
      </c>
    </row>
    <row r="22" spans="1:17" x14ac:dyDescent="0.35">
      <c r="A22" s="67"/>
      <c r="B22" s="23" t="s">
        <v>10</v>
      </c>
      <c r="C22" s="7">
        <v>-0.65583999999999998</v>
      </c>
      <c r="D22" s="7">
        <v>1.571E-5</v>
      </c>
      <c r="E22" s="7">
        <v>-6.5739999999999993E-4</v>
      </c>
      <c r="F22" s="23">
        <v>1659</v>
      </c>
      <c r="G22" s="50">
        <v>5.6660000000000004</v>
      </c>
      <c r="H22" s="3"/>
      <c r="K22" s="1">
        <f>AVERAGE(F20:F25)</f>
        <v>1982.6666666666667</v>
      </c>
      <c r="L22" s="2">
        <f>AVERAGE(C20:C25)</f>
        <v>-0.65378733333333339</v>
      </c>
      <c r="M22" s="12">
        <f>AVERAGE(D20:D25)</f>
        <v>1.3598333333333333E-5</v>
      </c>
      <c r="O22" s="23">
        <f t="shared" si="0"/>
        <v>0.14391668783337569</v>
      </c>
      <c r="P22" s="3"/>
    </row>
    <row r="23" spans="1:17" x14ac:dyDescent="0.35">
      <c r="A23" s="67"/>
      <c r="B23" s="23" t="s">
        <v>11</v>
      </c>
      <c r="C23" s="7">
        <v>-0.65081100000000003</v>
      </c>
      <c r="D23" s="7">
        <v>1.8499999999999999E-5</v>
      </c>
      <c r="E23" s="7">
        <v>-6.5379999999999995E-4</v>
      </c>
      <c r="F23" s="23">
        <v>1408</v>
      </c>
      <c r="G23" s="50">
        <v>6.6740000000000004</v>
      </c>
      <c r="K23" s="1">
        <f>STDEV(F20:F25)</f>
        <v>375.17924605002662</v>
      </c>
      <c r="L23" s="1">
        <f>STDEV(C20:C25)</f>
        <v>2.8331378834547537E-3</v>
      </c>
      <c r="M23" s="12">
        <f>STDEV(D20:D25)</f>
        <v>2.9197288686908353E-6</v>
      </c>
      <c r="O23" s="23">
        <f t="shared" si="0"/>
        <v>0.16951993903987811</v>
      </c>
    </row>
    <row r="24" spans="1:17" x14ac:dyDescent="0.35">
      <c r="A24" s="67"/>
      <c r="B24" s="23" t="s">
        <v>12</v>
      </c>
      <c r="C24" s="7">
        <v>-0.65788199999999997</v>
      </c>
      <c r="D24" s="7">
        <v>1.083E-5</v>
      </c>
      <c r="E24" s="7">
        <v>-6.5839999999999996E-4</v>
      </c>
      <c r="F24" s="23">
        <v>2407</v>
      </c>
      <c r="G24" s="50">
        <v>3.9049999999999998</v>
      </c>
      <c r="O24" s="23">
        <f t="shared" si="0"/>
        <v>9.9187198374396754E-2</v>
      </c>
    </row>
    <row r="25" spans="1:17" x14ac:dyDescent="0.35">
      <c r="A25" s="67"/>
      <c r="B25" s="23" t="s">
        <v>13</v>
      </c>
      <c r="C25" s="7">
        <v>-0.65143700000000004</v>
      </c>
      <c r="D25" s="7">
        <v>1.181E-5</v>
      </c>
      <c r="E25" s="7">
        <v>-6.5170000000000007E-4</v>
      </c>
      <c r="F25" s="23">
        <v>2206</v>
      </c>
      <c r="G25" s="50">
        <v>4.2590000000000003</v>
      </c>
      <c r="H25" s="3">
        <f>AVERAGE(G20:G25)</f>
        <v>4.9048333333333334</v>
      </c>
      <c r="I25" s="1">
        <f>STDEV(G20:G25)</f>
        <v>1.0536066470304111</v>
      </c>
      <c r="L25" s="2"/>
      <c r="O25" s="23">
        <f t="shared" si="0"/>
        <v>0.10817881635763273</v>
      </c>
      <c r="P25" s="3">
        <f>AVERAGE(O20:O25)</f>
        <v>0.12458301583269833</v>
      </c>
      <c r="Q25" s="1">
        <f>STDEV(O20:O25)</f>
        <v>2.6761662357897207E-2</v>
      </c>
    </row>
    <row r="26" spans="1:17" x14ac:dyDescent="0.35">
      <c r="A26" s="67">
        <v>5</v>
      </c>
      <c r="B26" s="23" t="s">
        <v>8</v>
      </c>
      <c r="C26" s="7">
        <v>-0.68853299999999995</v>
      </c>
      <c r="D26" s="7">
        <v>3.3180000000000003E-6</v>
      </c>
      <c r="E26" s="7">
        <v>-6.9189999999999996E-4</v>
      </c>
      <c r="F26" s="23">
        <v>7851</v>
      </c>
      <c r="G26" s="50">
        <v>1.1970000000000001</v>
      </c>
      <c r="H26" s="3"/>
      <c r="O26" s="23">
        <f t="shared" si="0"/>
        <v>3.040386080772162E-2</v>
      </c>
      <c r="P26" s="3"/>
    </row>
    <row r="27" spans="1:17" x14ac:dyDescent="0.35">
      <c r="A27" s="67"/>
      <c r="B27" s="23" t="s">
        <v>9</v>
      </c>
      <c r="C27" s="7">
        <v>-0.69385399999999997</v>
      </c>
      <c r="D27" s="7">
        <v>2.0539999999999997E-6</v>
      </c>
      <c r="E27" s="7">
        <v>-6.9499999999999998E-4</v>
      </c>
      <c r="F27" s="23">
        <v>12680</v>
      </c>
      <c r="G27" s="50">
        <v>0.74099999999999999</v>
      </c>
      <c r="H27" s="3"/>
      <c r="O27" s="23">
        <f t="shared" si="0"/>
        <v>1.8821437642875288E-2</v>
      </c>
      <c r="P27" s="3"/>
    </row>
    <row r="28" spans="1:17" x14ac:dyDescent="0.35">
      <c r="A28" s="67"/>
      <c r="B28" s="23" t="s">
        <v>10</v>
      </c>
      <c r="C28" s="7">
        <v>-0.69158900000000001</v>
      </c>
      <c r="D28" s="7">
        <v>2.52E-6</v>
      </c>
      <c r="E28" s="7">
        <v>-6.9470000000000003E-4</v>
      </c>
      <c r="F28" s="23">
        <v>10340</v>
      </c>
      <c r="G28" s="50">
        <v>0.90910000000000002</v>
      </c>
      <c r="H28" s="3"/>
      <c r="K28" s="1">
        <f>AVERAGE(F26:F31)</f>
        <v>8469</v>
      </c>
      <c r="L28" s="2">
        <f>AVERAGE(C26:C31)</f>
        <v>-0.69243783333333331</v>
      </c>
      <c r="M28" s="12">
        <f>AVERAGE(D26:D31)</f>
        <v>3.3470000000000003E-6</v>
      </c>
      <c r="O28" s="23">
        <f t="shared" si="0"/>
        <v>2.3091186182372367E-2</v>
      </c>
      <c r="P28" s="3"/>
    </row>
    <row r="29" spans="1:17" x14ac:dyDescent="0.35">
      <c r="A29" s="67"/>
      <c r="B29" s="23" t="s">
        <v>11</v>
      </c>
      <c r="C29" s="7">
        <v>-0.68884000000000001</v>
      </c>
      <c r="D29" s="7">
        <v>4.1470000000000003E-6</v>
      </c>
      <c r="E29" s="7">
        <v>-6.9279999999999993E-4</v>
      </c>
      <c r="F29" s="23">
        <v>6283</v>
      </c>
      <c r="G29" s="50">
        <v>1.496</v>
      </c>
      <c r="H29" s="3"/>
      <c r="K29" s="1">
        <f>STDEV(F26:F31)</f>
        <v>2704.4897485477736</v>
      </c>
      <c r="L29" s="1">
        <f>STDEV(C26:C31)</f>
        <v>3.4468773936226268E-3</v>
      </c>
      <c r="M29" s="12">
        <f>STDEV(D26:D31)</f>
        <v>1.0556355431681904E-6</v>
      </c>
      <c r="O29" s="23">
        <f t="shared" si="0"/>
        <v>3.7998475996951997E-2</v>
      </c>
      <c r="P29" s="3"/>
    </row>
    <row r="30" spans="1:17" x14ac:dyDescent="0.35">
      <c r="A30" s="67"/>
      <c r="B30" s="23" t="s">
        <v>12</v>
      </c>
      <c r="C30" s="7">
        <v>-0.69441600000000003</v>
      </c>
      <c r="D30" s="7">
        <v>4.9340000000000005E-6</v>
      </c>
      <c r="E30" s="7">
        <v>-6.9989999999999994E-4</v>
      </c>
      <c r="F30" s="23">
        <v>5280</v>
      </c>
      <c r="G30" s="50">
        <v>1.78</v>
      </c>
      <c r="H30" s="3"/>
      <c r="O30" s="23">
        <f t="shared" si="0"/>
        <v>4.5212090424180854E-2</v>
      </c>
      <c r="P30" s="3"/>
    </row>
    <row r="31" spans="1:17" x14ac:dyDescent="0.35">
      <c r="A31" s="67"/>
      <c r="B31" s="23" t="s">
        <v>13</v>
      </c>
      <c r="C31" s="7">
        <v>-0.69739499999999999</v>
      </c>
      <c r="D31" s="7">
        <v>3.1089999999999998E-6</v>
      </c>
      <c r="E31" s="7">
        <v>-7.0229999999999999E-4</v>
      </c>
      <c r="F31" s="23">
        <v>8380</v>
      </c>
      <c r="G31" s="50">
        <v>1.121</v>
      </c>
      <c r="H31" s="3">
        <f>AVERAGE(G26:G31)</f>
        <v>1.2073499999999999</v>
      </c>
      <c r="I31" s="1">
        <f>STDEV(G26:G31)</f>
        <v>0.38085316724428109</v>
      </c>
      <c r="L31" s="2"/>
      <c r="O31" s="23">
        <f t="shared" si="0"/>
        <v>2.8473456946913896E-2</v>
      </c>
      <c r="P31" s="3">
        <f>AVERAGE(O26:O31)</f>
        <v>3.0666751333502672E-2</v>
      </c>
      <c r="Q31" s="1">
        <f>STDEV(O26:O31)</f>
        <v>9.6736897953843062E-3</v>
      </c>
    </row>
    <row r="32" spans="1:17" x14ac:dyDescent="0.35">
      <c r="A32" s="67">
        <v>6</v>
      </c>
      <c r="B32" s="23" t="s">
        <v>8</v>
      </c>
      <c r="C32" s="7">
        <v>-0.68411200000000005</v>
      </c>
      <c r="D32" s="7">
        <v>3.2229999999999999E-6</v>
      </c>
      <c r="E32" s="7">
        <v>-6.8749999999999996E-4</v>
      </c>
      <c r="F32" s="23">
        <v>8082.0000000000009</v>
      </c>
      <c r="G32" s="50">
        <v>1.163</v>
      </c>
      <c r="H32" s="3"/>
      <c r="O32" s="23">
        <f t="shared" si="0"/>
        <v>2.9540259080518164E-2</v>
      </c>
      <c r="P32" s="3"/>
    </row>
    <row r="33" spans="1:17" x14ac:dyDescent="0.35">
      <c r="A33" s="67"/>
      <c r="B33" s="23" t="s">
        <v>9</v>
      </c>
      <c r="C33" s="7">
        <v>-0.69364199999999998</v>
      </c>
      <c r="D33" s="7">
        <v>1.8600000000000002E-6</v>
      </c>
      <c r="E33" s="7">
        <v>-6.9640000000000001E-4</v>
      </c>
      <c r="F33" s="23">
        <v>14010</v>
      </c>
      <c r="G33" s="50">
        <v>0.67090000000000005</v>
      </c>
      <c r="H33" s="3"/>
      <c r="O33" s="23">
        <f t="shared" si="0"/>
        <v>1.7040894081788167E-2</v>
      </c>
      <c r="P33" s="3"/>
    </row>
    <row r="34" spans="1:17" x14ac:dyDescent="0.35">
      <c r="A34" s="67"/>
      <c r="B34" s="23" t="s">
        <v>10</v>
      </c>
      <c r="C34" s="7">
        <v>-0.68857400000000002</v>
      </c>
      <c r="D34" s="7">
        <v>2.3079999999999998E-6</v>
      </c>
      <c r="E34" s="7">
        <v>-6.9149999999999995E-4</v>
      </c>
      <c r="F34" s="23">
        <v>11290</v>
      </c>
      <c r="G34" s="50">
        <v>0.83250000000000002</v>
      </c>
      <c r="H34" s="3"/>
      <c r="K34" s="1">
        <f>AVERAGE(F32:F37)</f>
        <v>8877.6666666666661</v>
      </c>
      <c r="L34" s="2">
        <f>AVERAGE(C32:C37)</f>
        <v>-0.68961966666666674</v>
      </c>
      <c r="M34" s="12">
        <f>AVERAGE(D32:D37)</f>
        <v>3.1995E-6</v>
      </c>
      <c r="O34" s="23">
        <f t="shared" si="0"/>
        <v>2.1145542291084583E-2</v>
      </c>
      <c r="P34" s="3"/>
    </row>
    <row r="35" spans="1:17" x14ac:dyDescent="0.35">
      <c r="A35" s="67"/>
      <c r="B35" s="23" t="s">
        <v>11</v>
      </c>
      <c r="C35" s="7">
        <v>-0.68774599999999997</v>
      </c>
      <c r="D35" s="7">
        <v>4.0899999999999998E-6</v>
      </c>
      <c r="E35" s="7">
        <v>-6.9270000000000009E-4</v>
      </c>
      <c r="F35" s="23">
        <v>6369</v>
      </c>
      <c r="G35" s="50">
        <v>1.4750000000000001</v>
      </c>
      <c r="H35" s="3"/>
      <c r="K35" s="1">
        <f>STDEV(F32:F37)</f>
        <v>3102.7202688393718</v>
      </c>
      <c r="L35" s="1">
        <f>STDEV(C32:C37)</f>
        <v>3.9097575201879923E-3</v>
      </c>
      <c r="M35" s="12">
        <f>STDEV(D32:D37)</f>
        <v>9.2397375503852914E-7</v>
      </c>
      <c r="O35" s="23">
        <f t="shared" si="0"/>
        <v>3.7465074930149868E-2</v>
      </c>
      <c r="P35" s="3"/>
    </row>
    <row r="36" spans="1:17" x14ac:dyDescent="0.35">
      <c r="A36" s="67"/>
      <c r="B36" s="23" t="s">
        <v>12</v>
      </c>
      <c r="C36" s="7">
        <v>-0.68902799999999997</v>
      </c>
      <c r="D36" s="7">
        <v>3.9550000000000002E-6</v>
      </c>
      <c r="E36" s="7">
        <v>-6.9329999999999999E-4</v>
      </c>
      <c r="F36" s="23">
        <v>6588</v>
      </c>
      <c r="G36" s="50">
        <v>1.4259999999999999</v>
      </c>
      <c r="H36" s="3"/>
      <c r="O36" s="23">
        <f t="shared" si="0"/>
        <v>3.6220472440944881E-2</v>
      </c>
      <c r="P36" s="3"/>
    </row>
    <row r="37" spans="1:17" x14ac:dyDescent="0.35">
      <c r="A37" s="68"/>
      <c r="B37" s="23" t="s">
        <v>13</v>
      </c>
      <c r="C37" s="7">
        <v>-0.69461600000000001</v>
      </c>
      <c r="D37" s="7">
        <v>3.7610000000000001E-6</v>
      </c>
      <c r="E37" s="7">
        <v>-7.002E-4</v>
      </c>
      <c r="F37" s="23">
        <v>6927</v>
      </c>
      <c r="G37" s="50">
        <v>1.357</v>
      </c>
      <c r="H37" s="3">
        <f>AVERAGE(G32:G37)</f>
        <v>1.1540666666666668</v>
      </c>
      <c r="I37" s="1">
        <f>STDEV(G32:G37)</f>
        <v>0.33318548387747321</v>
      </c>
      <c r="L37" s="2"/>
      <c r="O37" s="23">
        <f t="shared" si="0"/>
        <v>3.4467868935737875E-2</v>
      </c>
      <c r="P37" s="3">
        <f>AVERAGE(O32:O37)</f>
        <v>2.9313351960037259E-2</v>
      </c>
      <c r="Q37" s="1">
        <f>STDEV(O32:O37)</f>
        <v>8.4629282163442652E-3</v>
      </c>
    </row>
    <row r="38" spans="1:17" x14ac:dyDescent="0.35">
      <c r="A38" s="72">
        <v>7</v>
      </c>
      <c r="B38" s="23" t="s">
        <v>8</v>
      </c>
      <c r="C38" s="7">
        <v>-0.679203</v>
      </c>
      <c r="D38" s="7">
        <v>2.971E-6</v>
      </c>
      <c r="E38" s="7">
        <v>-6.8139999999999997E-4</v>
      </c>
      <c r="F38" s="22">
        <v>8770</v>
      </c>
      <c r="G38" s="50">
        <v>1.0720000000000001</v>
      </c>
      <c r="O38" s="23">
        <f t="shared" si="0"/>
        <v>2.722885445770892E-2</v>
      </c>
    </row>
    <row r="39" spans="1:17" x14ac:dyDescent="0.35">
      <c r="A39" s="72"/>
      <c r="B39" s="23" t="s">
        <v>9</v>
      </c>
      <c r="C39" s="7">
        <v>-0.68968200000000002</v>
      </c>
      <c r="D39" s="7">
        <v>1.745E-6</v>
      </c>
      <c r="E39" s="7">
        <v>-6.9010000000000002E-4</v>
      </c>
      <c r="F39" s="22">
        <v>14930</v>
      </c>
      <c r="G39" s="50">
        <v>0.62949999999999995</v>
      </c>
      <c r="O39" s="23">
        <f t="shared" si="0"/>
        <v>1.5989331978663958E-2</v>
      </c>
    </row>
    <row r="40" spans="1:17" x14ac:dyDescent="0.35">
      <c r="A40" s="72"/>
      <c r="B40" s="23" t="s">
        <v>10</v>
      </c>
      <c r="C40" s="7">
        <v>-0.68436699999999995</v>
      </c>
      <c r="D40" s="7">
        <v>2.3820000000000002E-6</v>
      </c>
      <c r="E40" s="7">
        <v>-6.8670000000000005E-4</v>
      </c>
      <c r="F40" s="22">
        <v>10940</v>
      </c>
      <c r="G40" s="50">
        <v>0.85909999999999997</v>
      </c>
      <c r="H40" s="3"/>
      <c r="K40" s="1">
        <f>AVERAGE(F38:F43)</f>
        <v>9376.1666666666661</v>
      </c>
      <c r="L40" s="2">
        <f>AVERAGE(C38:C43)</f>
        <v>-0.68540733333333337</v>
      </c>
      <c r="M40" s="12">
        <f>AVERAGE(D38:D43)</f>
        <v>3.2270000000000002E-6</v>
      </c>
      <c r="O40" s="23">
        <f t="shared" si="0"/>
        <v>2.1821183642367285E-2</v>
      </c>
      <c r="P40" s="3"/>
    </row>
    <row r="41" spans="1:17" x14ac:dyDescent="0.35">
      <c r="A41" s="72"/>
      <c r="B41" s="23" t="s">
        <v>11</v>
      </c>
      <c r="C41" s="7">
        <v>-0.68382299999999996</v>
      </c>
      <c r="D41" s="7">
        <v>4.6180000000000005E-6</v>
      </c>
      <c r="E41" s="7">
        <v>-6.8879999999999994E-4</v>
      </c>
      <c r="F41" s="22">
        <v>5641</v>
      </c>
      <c r="G41" s="50">
        <v>1.6659999999999999</v>
      </c>
      <c r="K41" s="1">
        <f>STDEV(F38:F43)</f>
        <v>3747.4057381963139</v>
      </c>
      <c r="L41" s="1">
        <f>STDEV(C38:C43)</f>
        <v>4.1188019941078508E-3</v>
      </c>
      <c r="M41" s="12">
        <f>STDEV(D38:D43)</f>
        <v>1.4085105608407769E-6</v>
      </c>
      <c r="O41" s="23">
        <f t="shared" si="0"/>
        <v>4.2316484632969269E-2</v>
      </c>
    </row>
    <row r="42" spans="1:17" x14ac:dyDescent="0.35">
      <c r="A42" s="72"/>
      <c r="B42" s="23" t="s">
        <v>12</v>
      </c>
      <c r="C42" s="7">
        <v>-0.68503000000000003</v>
      </c>
      <c r="D42" s="7">
        <v>5.2889999999999997E-6</v>
      </c>
      <c r="E42" s="7">
        <v>-6.9110000000000005E-4</v>
      </c>
      <c r="F42" s="22">
        <v>4926</v>
      </c>
      <c r="G42" s="50">
        <v>1.9079999999999999</v>
      </c>
      <c r="O42" s="23">
        <f t="shared" si="0"/>
        <v>4.8463296926593853E-2</v>
      </c>
    </row>
    <row r="43" spans="1:17" x14ac:dyDescent="0.35">
      <c r="A43" s="72"/>
      <c r="B43" s="23" t="s">
        <v>13</v>
      </c>
      <c r="C43" s="7">
        <v>-0.69033900000000004</v>
      </c>
      <c r="D43" s="7">
        <v>2.357E-6</v>
      </c>
      <c r="E43" s="7">
        <v>-6.9429999999999991E-4</v>
      </c>
      <c r="F43" s="22">
        <v>11050</v>
      </c>
      <c r="G43" s="50">
        <v>0.85019999999999996</v>
      </c>
      <c r="H43" s="3">
        <f>AVERAGE(G38:G43)</f>
        <v>1.1641333333333332</v>
      </c>
      <c r="I43" s="1">
        <f>STDEV(G38:G43)</f>
        <v>0.50815914698710973</v>
      </c>
      <c r="L43" s="2"/>
      <c r="O43" s="23">
        <f t="shared" si="0"/>
        <v>2.1595123190246382E-2</v>
      </c>
      <c r="P43" s="3">
        <f>AVERAGE(O38:O43)</f>
        <v>2.9569045804758276E-2</v>
      </c>
      <c r="Q43" s="1">
        <f>STDEV(O38:O43)</f>
        <v>1.2907268148008879E-2</v>
      </c>
    </row>
    <row r="44" spans="1:17" x14ac:dyDescent="0.35">
      <c r="A44" s="66">
        <v>8</v>
      </c>
      <c r="B44" s="23" t="s">
        <v>8</v>
      </c>
      <c r="C44" s="7">
        <v>-0.67736600000000002</v>
      </c>
      <c r="D44" s="7">
        <v>5.1849999999999995E-6</v>
      </c>
      <c r="E44" s="7">
        <v>-6.8219999999999999E-4</v>
      </c>
      <c r="F44" s="23">
        <v>5025</v>
      </c>
      <c r="G44" s="50">
        <v>1.87</v>
      </c>
      <c r="H44" s="3"/>
      <c r="O44" s="23">
        <f t="shared" si="0"/>
        <v>4.7498094996189996E-2</v>
      </c>
      <c r="P44" s="3"/>
    </row>
    <row r="45" spans="1:17" x14ac:dyDescent="0.35">
      <c r="A45" s="66"/>
      <c r="B45" s="23" t="s">
        <v>9</v>
      </c>
      <c r="C45" s="7">
        <v>-0.68728</v>
      </c>
      <c r="D45" s="7">
        <v>2.356E-6</v>
      </c>
      <c r="E45" s="7">
        <v>-6.9110000000000005E-4</v>
      </c>
      <c r="F45" s="23">
        <v>11060</v>
      </c>
      <c r="G45" s="50">
        <v>0.84970000000000001</v>
      </c>
      <c r="H45" s="3"/>
      <c r="O45" s="23">
        <f t="shared" si="0"/>
        <v>2.1582423164846331E-2</v>
      </c>
      <c r="P45" s="3"/>
    </row>
    <row r="46" spans="1:17" x14ac:dyDescent="0.35">
      <c r="A46" s="66"/>
      <c r="B46" s="23" t="s">
        <v>10</v>
      </c>
      <c r="C46" s="7">
        <v>-0.68182500000000001</v>
      </c>
      <c r="D46" s="7">
        <v>3.4849999999999997E-6</v>
      </c>
      <c r="E46" s="7">
        <v>-6.8620000000000009E-4</v>
      </c>
      <c r="F46" s="23">
        <v>7475</v>
      </c>
      <c r="G46" s="50">
        <v>1.2569999999999999</v>
      </c>
      <c r="H46" s="3"/>
      <c r="K46" s="1">
        <f>AVERAGE(F44:F49)</f>
        <v>7589.333333333333</v>
      </c>
      <c r="L46" s="2">
        <f>AVERAGE(C44:C49)</f>
        <v>-0.6831299999999999</v>
      </c>
      <c r="M46" s="12">
        <f>AVERAGE(D44:D49)</f>
        <v>3.7685E-6</v>
      </c>
      <c r="O46" s="23">
        <f t="shared" si="0"/>
        <v>3.1927863855727712E-2</v>
      </c>
      <c r="P46" s="3"/>
    </row>
    <row r="47" spans="1:17" x14ac:dyDescent="0.35">
      <c r="A47" s="66"/>
      <c r="B47" s="23" t="s">
        <v>11</v>
      </c>
      <c r="C47" s="7">
        <v>-0.68249499999999996</v>
      </c>
      <c r="D47" s="7">
        <v>2.649E-6</v>
      </c>
      <c r="E47" s="7">
        <v>-6.8629999999999993E-4</v>
      </c>
      <c r="F47" s="23">
        <v>9835</v>
      </c>
      <c r="G47" s="50">
        <v>0.95550000000000002</v>
      </c>
      <c r="H47" s="3"/>
      <c r="K47" s="1">
        <f>STDEV(F44:F49)</f>
        <v>2498.2892279851553</v>
      </c>
      <c r="L47" s="1">
        <f>STDEV(C44:C49)</f>
        <v>3.6974388973990985E-3</v>
      </c>
      <c r="M47" s="12">
        <f>STDEV(D44:D49)</f>
        <v>1.2565447465172102E-6</v>
      </c>
      <c r="O47" s="23">
        <f t="shared" si="0"/>
        <v>2.426974853949708E-2</v>
      </c>
      <c r="P47" s="3"/>
    </row>
    <row r="48" spans="1:17" x14ac:dyDescent="0.35">
      <c r="A48" s="66"/>
      <c r="B48" s="23" t="s">
        <v>12</v>
      </c>
      <c r="C48" s="7">
        <v>-0.68272900000000003</v>
      </c>
      <c r="D48" s="7">
        <v>5.3570000000000005E-6</v>
      </c>
      <c r="E48" s="7">
        <v>-6.887000000000001E-4</v>
      </c>
      <c r="F48" s="23">
        <v>4863</v>
      </c>
      <c r="G48" s="50">
        <v>1.9319999999999999</v>
      </c>
      <c r="H48" s="3"/>
      <c r="O48" s="23">
        <f t="shared" si="0"/>
        <v>4.9072898145796295E-2</v>
      </c>
      <c r="P48" s="3"/>
    </row>
    <row r="49" spans="1:17" x14ac:dyDescent="0.35">
      <c r="A49" s="66"/>
      <c r="B49" s="23" t="s">
        <v>13</v>
      </c>
      <c r="C49" s="7">
        <v>-0.68708499999999995</v>
      </c>
      <c r="D49" s="7">
        <v>3.5790000000000004E-6</v>
      </c>
      <c r="E49" s="7">
        <v>-6.9379999999999995E-4</v>
      </c>
      <c r="F49" s="23">
        <v>7278</v>
      </c>
      <c r="G49" s="50">
        <v>1.2909999999999999</v>
      </c>
      <c r="H49" s="3">
        <f>AVERAGE(G44:G49)</f>
        <v>1.3592000000000002</v>
      </c>
      <c r="I49" s="1">
        <f>STDEV(G44:G49)</f>
        <v>0.45313938253036462</v>
      </c>
      <c r="L49" s="2"/>
      <c r="O49" s="23">
        <f t="shared" si="0"/>
        <v>3.2791465582931167E-2</v>
      </c>
      <c r="P49" s="3">
        <f>AVERAGE(O44:O49)</f>
        <v>3.4523749047498102E-2</v>
      </c>
      <c r="Q49" s="1">
        <f>STDEV(O44:O49)</f>
        <v>1.1509763335797918E-2</v>
      </c>
    </row>
    <row r="50" spans="1:17" x14ac:dyDescent="0.35">
      <c r="A50" s="66">
        <v>9</v>
      </c>
      <c r="B50" s="23" t="s">
        <v>8</v>
      </c>
      <c r="C50" s="7">
        <v>-0.67208999999999997</v>
      </c>
      <c r="D50" s="7">
        <v>3.693E-6</v>
      </c>
      <c r="E50" s="7">
        <v>-6.7470000000000008E-4</v>
      </c>
      <c r="F50" s="23">
        <v>7055</v>
      </c>
      <c r="G50" s="50">
        <v>1.3320000000000001</v>
      </c>
      <c r="H50" s="3"/>
      <c r="O50" s="23">
        <f t="shared" si="0"/>
        <v>3.3832867665735337E-2</v>
      </c>
      <c r="P50" s="3"/>
    </row>
    <row r="51" spans="1:17" x14ac:dyDescent="0.35">
      <c r="A51" s="66"/>
      <c r="B51" s="23" t="s">
        <v>9</v>
      </c>
      <c r="C51" s="7">
        <v>-0.68134899999999998</v>
      </c>
      <c r="D51" s="7">
        <v>2.4620000000000003E-6</v>
      </c>
      <c r="E51" s="7">
        <v>-6.8219999999999999E-4</v>
      </c>
      <c r="F51" s="23">
        <v>10580</v>
      </c>
      <c r="G51" s="50">
        <v>0.8881</v>
      </c>
      <c r="H51" s="3"/>
      <c r="O51" s="23">
        <f t="shared" si="0"/>
        <v>2.2557785115570234E-2</v>
      </c>
      <c r="P51" s="3"/>
    </row>
    <row r="52" spans="1:17" x14ac:dyDescent="0.35">
      <c r="A52" s="66"/>
      <c r="B52" s="23" t="s">
        <v>10</v>
      </c>
      <c r="C52" s="7">
        <v>-0.67812300000000003</v>
      </c>
      <c r="D52" s="7">
        <v>2.8279999999999999E-6</v>
      </c>
      <c r="E52" s="7">
        <v>-6.8110000000000002E-4</v>
      </c>
      <c r="F52" s="23">
        <v>9212</v>
      </c>
      <c r="G52" s="50">
        <v>1.02</v>
      </c>
      <c r="H52" s="3"/>
      <c r="K52" s="1">
        <f>AVERAGE(F50:F55)</f>
        <v>7858.666666666667</v>
      </c>
      <c r="L52" s="2">
        <f>AVERAGE(C50:C55)</f>
        <v>-0.67432633333333347</v>
      </c>
      <c r="M52" s="12">
        <f>AVERAGE(D50:D55)</f>
        <v>3.4871666666666664E-6</v>
      </c>
      <c r="O52" s="23">
        <f t="shared" si="0"/>
        <v>2.5908051816103634E-2</v>
      </c>
      <c r="P52" s="3"/>
    </row>
    <row r="53" spans="1:17" x14ac:dyDescent="0.35">
      <c r="A53" s="66"/>
      <c r="B53" s="23" t="s">
        <v>11</v>
      </c>
      <c r="C53" s="7">
        <v>-0.67201</v>
      </c>
      <c r="D53" s="7">
        <v>4.843E-6</v>
      </c>
      <c r="E53" s="7">
        <v>-6.7440000000000002E-4</v>
      </c>
      <c r="F53" s="23">
        <v>5379</v>
      </c>
      <c r="G53" s="50">
        <v>1.7470000000000001</v>
      </c>
      <c r="H53" s="3"/>
      <c r="K53" s="1">
        <f>STDEV(F50:F55)</f>
        <v>1905.8496967669466</v>
      </c>
      <c r="L53" s="1">
        <f>STDEV(C50:C55)</f>
        <v>4.5961365369913383E-3</v>
      </c>
      <c r="M53" s="12">
        <f>STDEV(D50:D55)</f>
        <v>8.7005365734916981E-7</v>
      </c>
      <c r="O53" s="23">
        <f t="shared" si="0"/>
        <v>4.43738887477775E-2</v>
      </c>
      <c r="P53" s="3"/>
    </row>
    <row r="54" spans="1:17" x14ac:dyDescent="0.35">
      <c r="A54" s="66"/>
      <c r="B54" s="23" t="s">
        <v>12</v>
      </c>
      <c r="C54" s="7">
        <v>-0.67363099999999998</v>
      </c>
      <c r="D54" s="7">
        <v>3.095E-6</v>
      </c>
      <c r="E54" s="7">
        <v>-6.7579999999999995E-4</v>
      </c>
      <c r="F54" s="23">
        <v>8416</v>
      </c>
      <c r="G54" s="50">
        <v>1.117</v>
      </c>
      <c r="H54" s="3"/>
      <c r="O54" s="23">
        <f t="shared" si="0"/>
        <v>2.8371856743713487E-2</v>
      </c>
      <c r="P54" s="3"/>
    </row>
    <row r="55" spans="1:17" x14ac:dyDescent="0.35">
      <c r="A55" s="66"/>
      <c r="B55" s="23" t="s">
        <v>13</v>
      </c>
      <c r="C55" s="7">
        <v>-0.66875499999999999</v>
      </c>
      <c r="D55" s="7">
        <v>4.002E-6</v>
      </c>
      <c r="E55" s="7">
        <v>-6.7259999999999998E-4</v>
      </c>
      <c r="F55" s="23">
        <v>6510</v>
      </c>
      <c r="G55" s="50">
        <v>1.4430000000000001</v>
      </c>
      <c r="H55" s="3">
        <f>AVERAGE(G50:G55)</f>
        <v>1.2578500000000001</v>
      </c>
      <c r="I55" s="1">
        <f>STDEV(G50:G55)</f>
        <v>0.31374284852407436</v>
      </c>
      <c r="L55" s="2"/>
      <c r="O55" s="23">
        <f t="shared" si="0"/>
        <v>3.6652273304546616E-2</v>
      </c>
      <c r="P55" s="3">
        <f>AVERAGE(O50:O55)</f>
        <v>3.1949453898907805E-2</v>
      </c>
      <c r="Q55" s="1">
        <f>STDEV(O50:O55)</f>
        <v>7.969084290680056E-3</v>
      </c>
    </row>
    <row r="56" spans="1:17" x14ac:dyDescent="0.35">
      <c r="A56" s="66">
        <v>10</v>
      </c>
      <c r="B56" s="23" t="s">
        <v>8</v>
      </c>
      <c r="C56" s="7">
        <v>-0.65988899999999995</v>
      </c>
      <c r="D56" s="7">
        <v>6.1070000000000001E-6</v>
      </c>
      <c r="E56" s="7">
        <v>-6.5939999999999998E-4</v>
      </c>
      <c r="F56" s="23">
        <v>4266</v>
      </c>
      <c r="G56" s="50">
        <v>2.2029999999999998</v>
      </c>
      <c r="O56" s="23">
        <f t="shared" si="0"/>
        <v>5.5956311912623825E-2</v>
      </c>
    </row>
    <row r="57" spans="1:17" x14ac:dyDescent="0.35">
      <c r="A57" s="66"/>
      <c r="B57" s="23" t="s">
        <v>9</v>
      </c>
      <c r="C57" s="7">
        <v>-0.661246</v>
      </c>
      <c r="D57" s="7">
        <v>4.5580000000000002E-6</v>
      </c>
      <c r="E57" s="7">
        <v>-6.6350000000000003E-4</v>
      </c>
      <c r="F57" s="23">
        <v>5716</v>
      </c>
      <c r="G57" s="50">
        <v>1.6439999999999999</v>
      </c>
      <c r="O57" s="23">
        <f t="shared" si="0"/>
        <v>4.1757683515367031E-2</v>
      </c>
    </row>
    <row r="58" spans="1:17" x14ac:dyDescent="0.35">
      <c r="A58" s="66"/>
      <c r="B58" s="23" t="s">
        <v>10</v>
      </c>
      <c r="C58" s="7">
        <v>-0.65968099999999996</v>
      </c>
      <c r="D58" s="7">
        <v>4.9530000000000007E-6</v>
      </c>
      <c r="E58" s="7">
        <v>-6.6060000000000001E-4</v>
      </c>
      <c r="F58" s="23">
        <v>5260</v>
      </c>
      <c r="G58" s="50">
        <v>1.7869999999999999</v>
      </c>
      <c r="H58" s="3"/>
      <c r="K58" s="1">
        <f>AVERAGE(F56:F61)</f>
        <v>4276.166666666667</v>
      </c>
      <c r="L58" s="2">
        <f>AVERAGE(C56:C61)</f>
        <v>-0.65840066666666663</v>
      </c>
      <c r="M58" s="12">
        <f>AVERAGE(D56:D61)</f>
        <v>6.3798333333333337E-6</v>
      </c>
      <c r="O58" s="23">
        <f t="shared" si="0"/>
        <v>4.5389890779781561E-2</v>
      </c>
      <c r="P58" s="3"/>
    </row>
    <row r="59" spans="1:17" x14ac:dyDescent="0.35">
      <c r="A59" s="66"/>
      <c r="B59" s="23" t="s">
        <v>11</v>
      </c>
      <c r="C59" s="7">
        <v>-0.657389</v>
      </c>
      <c r="D59" s="7">
        <v>7.5010000000000007E-6</v>
      </c>
      <c r="E59" s="7">
        <v>-6.6049999999999995E-4</v>
      </c>
      <c r="F59" s="23">
        <v>3473</v>
      </c>
      <c r="G59" s="50">
        <v>2.706</v>
      </c>
      <c r="H59" s="20"/>
      <c r="I59" s="65"/>
      <c r="K59" s="1">
        <f>STDEV(F56:F61)</f>
        <v>1021.8478197200724</v>
      </c>
      <c r="L59" s="1">
        <f>STDEV(C56:C61)</f>
        <v>2.3905283655850217E-3</v>
      </c>
      <c r="M59" s="12">
        <f>STDEV(D56:D61)</f>
        <v>1.4629559688065346E-6</v>
      </c>
      <c r="O59" s="23">
        <f t="shared" si="0"/>
        <v>6.8732537465074933E-2</v>
      </c>
      <c r="P59" s="20"/>
      <c r="Q59" s="21"/>
    </row>
    <row r="60" spans="1:17" x14ac:dyDescent="0.35">
      <c r="A60" s="66"/>
      <c r="B60" s="23" t="s">
        <v>12</v>
      </c>
      <c r="C60" s="7">
        <v>-0.65768199999999999</v>
      </c>
      <c r="D60" s="7">
        <v>6.827E-6</v>
      </c>
      <c r="E60" s="7">
        <v>-6.5870000000000002E-4</v>
      </c>
      <c r="F60" s="23">
        <v>3816</v>
      </c>
      <c r="G60" s="50">
        <v>2.4630000000000001</v>
      </c>
      <c r="H60" s="20"/>
      <c r="I60" s="21"/>
      <c r="O60" s="23">
        <f t="shared" si="0"/>
        <v>6.2560325120650254E-2</v>
      </c>
      <c r="P60" s="20"/>
      <c r="Q60" s="21"/>
    </row>
    <row r="61" spans="1:17" x14ac:dyDescent="0.35">
      <c r="A61" s="66"/>
      <c r="B61" s="23" t="s">
        <v>13</v>
      </c>
      <c r="C61" s="7">
        <v>-0.65451700000000002</v>
      </c>
      <c r="D61" s="7">
        <v>8.3329999999999997E-6</v>
      </c>
      <c r="E61" s="7">
        <v>-6.5479999999999998E-4</v>
      </c>
      <c r="F61" s="23">
        <v>3126</v>
      </c>
      <c r="G61" s="50">
        <v>3.0059999999999998</v>
      </c>
      <c r="H61" s="3">
        <f>AVERAGE(G56:G61)</f>
        <v>2.3015000000000003</v>
      </c>
      <c r="I61" s="1">
        <f>STDEV(G56:G61)</f>
        <v>0.52777675204578611</v>
      </c>
      <c r="L61" s="2"/>
      <c r="O61" s="23">
        <f t="shared" si="0"/>
        <v>7.6352552705105409E-2</v>
      </c>
      <c r="P61" s="3">
        <f>AVERAGE(O56:O61)</f>
        <v>5.8458216916433846E-2</v>
      </c>
      <c r="Q61" s="1">
        <f>STDEV(O56:O61)</f>
        <v>1.3405556313075554E-2</v>
      </c>
    </row>
    <row r="62" spans="1:17" x14ac:dyDescent="0.35">
      <c r="A62" s="66">
        <v>11</v>
      </c>
      <c r="B62" s="23" t="s">
        <v>8</v>
      </c>
      <c r="C62" s="7">
        <v>-0.65132299999999999</v>
      </c>
      <c r="D62" s="7">
        <v>9.5740000000000002E-6</v>
      </c>
      <c r="E62" s="7">
        <v>-6.5240000000000003E-4</v>
      </c>
      <c r="F62" s="23">
        <v>2721</v>
      </c>
      <c r="G62" s="50">
        <v>3.4529999999999998</v>
      </c>
      <c r="H62" s="3"/>
      <c r="O62" s="23">
        <f t="shared" si="0"/>
        <v>8.7706375412750823E-2</v>
      </c>
      <c r="P62" s="3"/>
    </row>
    <row r="63" spans="1:17" x14ac:dyDescent="0.35">
      <c r="A63" s="66"/>
      <c r="B63" s="23" t="s">
        <v>9</v>
      </c>
      <c r="C63" s="7">
        <v>-0.661408</v>
      </c>
      <c r="D63" s="7">
        <v>6.3040000000000001E-6</v>
      </c>
      <c r="E63" s="7">
        <v>-6.6350000000000003E-4</v>
      </c>
      <c r="F63" s="23">
        <v>4133</v>
      </c>
      <c r="G63" s="50">
        <v>2.274</v>
      </c>
      <c r="H63" s="3"/>
      <c r="O63" s="23">
        <f t="shared" si="0"/>
        <v>5.7759715519431043E-2</v>
      </c>
      <c r="P63" s="3"/>
    </row>
    <row r="64" spans="1:17" x14ac:dyDescent="0.35">
      <c r="A64" s="66"/>
      <c r="B64" s="23" t="s">
        <v>10</v>
      </c>
      <c r="C64" s="7">
        <v>-0.65658099999999997</v>
      </c>
      <c r="D64" s="7">
        <v>7.0540000000000006E-6</v>
      </c>
      <c r="E64" s="7">
        <v>-6.5720000000000004E-4</v>
      </c>
      <c r="F64" s="23">
        <v>3693</v>
      </c>
      <c r="G64" s="50">
        <v>2.544</v>
      </c>
      <c r="H64" s="3"/>
      <c r="K64" s="1">
        <f>AVERAGE(F62:F67)</f>
        <v>3568.5</v>
      </c>
      <c r="L64" s="2">
        <f>AVERAGE(C62:C67)</f>
        <v>-0.65657983333333336</v>
      </c>
      <c r="M64" s="12">
        <f>AVERAGE(D62:D67)</f>
        <v>7.4275000000000005E-6</v>
      </c>
      <c r="O64" s="23">
        <f t="shared" si="0"/>
        <v>6.4617729235458471E-2</v>
      </c>
      <c r="P64" s="3"/>
    </row>
    <row r="65" spans="1:17" x14ac:dyDescent="0.35">
      <c r="A65" s="66"/>
      <c r="B65" s="23" t="s">
        <v>11</v>
      </c>
      <c r="C65" s="7">
        <v>-0.65834800000000004</v>
      </c>
      <c r="D65" s="7">
        <v>7.0439999999999998E-6</v>
      </c>
      <c r="E65" s="7">
        <v>-6.6E-4</v>
      </c>
      <c r="F65" s="23">
        <v>3699</v>
      </c>
      <c r="G65" s="50">
        <v>2.5409999999999999</v>
      </c>
      <c r="H65" s="3"/>
      <c r="K65" s="1">
        <f>STDEV(F62:F67)</f>
        <v>479.63308893361392</v>
      </c>
      <c r="L65" s="1">
        <f>STDEV(C62:C67)</f>
        <v>3.3397060599200507E-3</v>
      </c>
      <c r="M65" s="12">
        <f>STDEV(D62:D67)</f>
        <v>1.14240198704309E-6</v>
      </c>
      <c r="O65" s="23">
        <f t="shared" si="0"/>
        <v>6.4541529083058172E-2</v>
      </c>
      <c r="P65" s="3"/>
    </row>
    <row r="66" spans="1:17" x14ac:dyDescent="0.35">
      <c r="A66" s="66"/>
      <c r="B66" s="23" t="s">
        <v>12</v>
      </c>
      <c r="C66" s="7">
        <v>-0.65654100000000004</v>
      </c>
      <c r="D66" s="7">
        <v>7.7030000000000006E-6</v>
      </c>
      <c r="E66" s="7">
        <v>-6.5779999999999994E-4</v>
      </c>
      <c r="F66" s="23">
        <v>3382</v>
      </c>
      <c r="G66" s="50">
        <v>2.778</v>
      </c>
      <c r="H66" s="3"/>
      <c r="O66" s="23">
        <f t="shared" si="0"/>
        <v>7.0561341122682253E-2</v>
      </c>
      <c r="P66" s="3"/>
    </row>
    <row r="67" spans="1:17" x14ac:dyDescent="0.35">
      <c r="A67" s="66"/>
      <c r="B67" s="23" t="s">
        <v>13</v>
      </c>
      <c r="C67" s="7">
        <v>-0.65527800000000003</v>
      </c>
      <c r="D67" s="7">
        <v>6.8859999999999998E-6</v>
      </c>
      <c r="E67" s="7">
        <v>-6.5729999999999998E-4</v>
      </c>
      <c r="F67" s="23">
        <v>3783</v>
      </c>
      <c r="G67" s="50">
        <v>2.484</v>
      </c>
      <c r="H67" s="3">
        <f>AVERAGE(G62:G67)</f>
        <v>2.6790000000000003</v>
      </c>
      <c r="I67" s="1">
        <f>STDEV(G62:G67)</f>
        <v>0.41187279589698428</v>
      </c>
      <c r="L67" s="2"/>
      <c r="O67" s="23">
        <f t="shared" ref="O67:O130" si="1">G67/39.37</f>
        <v>6.3093726187452376E-2</v>
      </c>
      <c r="P67" s="3">
        <f>AVERAGE(O62:O67)</f>
        <v>6.8046736093472185E-2</v>
      </c>
      <c r="Q67" s="1">
        <f>STDEV(O62:O67)</f>
        <v>1.0461589938963314E-2</v>
      </c>
    </row>
    <row r="68" spans="1:17" x14ac:dyDescent="0.35">
      <c r="A68" s="66">
        <v>12</v>
      </c>
      <c r="B68" s="23" t="s">
        <v>8</v>
      </c>
      <c r="C68" s="7">
        <v>-0.662748</v>
      </c>
      <c r="D68" s="7">
        <v>6.3179999999999995E-6</v>
      </c>
      <c r="E68" s="7">
        <v>-6.6529999999999996E-4</v>
      </c>
      <c r="F68" s="23">
        <v>4123</v>
      </c>
      <c r="G68" s="50">
        <v>2.2789999999999999</v>
      </c>
      <c r="H68" s="3"/>
      <c r="O68" s="23">
        <f t="shared" si="1"/>
        <v>5.7886715773431546E-2</v>
      </c>
      <c r="P68" s="3"/>
    </row>
    <row r="69" spans="1:17" x14ac:dyDescent="0.35">
      <c r="A69" s="66"/>
      <c r="B69" s="23" t="s">
        <v>9</v>
      </c>
      <c r="C69" s="7">
        <v>-0.67103800000000002</v>
      </c>
      <c r="D69" s="7">
        <v>4.7649999999999993E-6</v>
      </c>
      <c r="E69" s="7">
        <v>-6.7319999999999999E-4</v>
      </c>
      <c r="F69" s="23">
        <v>5468</v>
      </c>
      <c r="G69" s="50">
        <v>1.7190000000000001</v>
      </c>
      <c r="H69" s="3"/>
      <c r="O69" s="23">
        <f t="shared" si="1"/>
        <v>4.3662687325374656E-2</v>
      </c>
      <c r="P69" s="3"/>
    </row>
    <row r="70" spans="1:17" x14ac:dyDescent="0.35">
      <c r="A70" s="66"/>
      <c r="B70" s="23" t="s">
        <v>10</v>
      </c>
      <c r="C70" s="7">
        <v>-0.67081400000000002</v>
      </c>
      <c r="D70" s="7">
        <v>4.0410000000000008E-6</v>
      </c>
      <c r="E70" s="7">
        <v>-6.7289999999999993E-4</v>
      </c>
      <c r="F70" s="23">
        <v>6448</v>
      </c>
      <c r="G70" s="50">
        <v>1.4570000000000001</v>
      </c>
      <c r="H70" s="3"/>
      <c r="K70" s="1">
        <f>AVERAGE(F68:F73)</f>
        <v>5143.333333333333</v>
      </c>
      <c r="L70" s="2">
        <f>AVERAGE(C68:C73)</f>
        <v>-0.67234716666666661</v>
      </c>
      <c r="M70" s="12">
        <f>AVERAGE(D68:D73)</f>
        <v>5.2771666666666667E-6</v>
      </c>
      <c r="O70" s="23">
        <f t="shared" si="1"/>
        <v>3.7007874015748038E-2</v>
      </c>
      <c r="P70" s="3"/>
    </row>
    <row r="71" spans="1:17" x14ac:dyDescent="0.35">
      <c r="A71" s="66"/>
      <c r="B71" s="23" t="s">
        <v>11</v>
      </c>
      <c r="C71" s="7">
        <v>-0.67316100000000001</v>
      </c>
      <c r="D71" s="7">
        <v>5.7830000000000004E-6</v>
      </c>
      <c r="E71" s="7">
        <v>-6.7660000000000007E-4</v>
      </c>
      <c r="F71" s="23">
        <v>4505</v>
      </c>
      <c r="G71" s="50">
        <v>2.0859999999999999</v>
      </c>
      <c r="H71" s="3"/>
      <c r="K71" s="1">
        <f>STDEV(F68:F73)</f>
        <v>1139.9650287033671</v>
      </c>
      <c r="L71" s="1">
        <f>STDEV(C68:C73)</f>
        <v>6.001417013228344E-3</v>
      </c>
      <c r="M71" s="12">
        <f>STDEV(D68:D73)</f>
        <v>1.1551464697892933E-6</v>
      </c>
      <c r="O71" s="23">
        <f t="shared" si="1"/>
        <v>5.2984505969011934E-2</v>
      </c>
      <c r="P71" s="3"/>
    </row>
    <row r="72" spans="1:17" x14ac:dyDescent="0.35">
      <c r="A72" s="66"/>
      <c r="B72" s="23" t="s">
        <v>12</v>
      </c>
      <c r="C72" s="7">
        <v>-0.67536700000000005</v>
      </c>
      <c r="D72" s="7">
        <v>4.0509999999999998E-6</v>
      </c>
      <c r="E72" s="7">
        <v>-6.7710000000000003E-4</v>
      </c>
      <c r="F72" s="23">
        <v>6431</v>
      </c>
      <c r="G72" s="50">
        <v>1.4610000000000001</v>
      </c>
      <c r="H72" s="3"/>
      <c r="O72" s="23">
        <f t="shared" si="1"/>
        <v>3.7109474218948439E-2</v>
      </c>
      <c r="P72" s="3"/>
    </row>
    <row r="73" spans="1:17" x14ac:dyDescent="0.35">
      <c r="A73" s="66"/>
      <c r="B73" s="23" t="s">
        <v>13</v>
      </c>
      <c r="C73" s="7">
        <v>-0.68095499999999998</v>
      </c>
      <c r="D73" s="7">
        <v>6.7050000000000002E-6</v>
      </c>
      <c r="E73" s="7">
        <v>-6.8599999999999998E-4</v>
      </c>
      <c r="F73" s="23">
        <v>3885</v>
      </c>
      <c r="G73" s="50">
        <v>2.419</v>
      </c>
      <c r="H73" s="3">
        <f>AVERAGE(G68:G73)</f>
        <v>1.9035000000000002</v>
      </c>
      <c r="I73" s="1">
        <f>STDEV(G68:G73)</f>
        <v>0.41695455387847585</v>
      </c>
      <c r="L73" s="2"/>
      <c r="O73" s="23">
        <f t="shared" si="1"/>
        <v>6.1442722885445777E-2</v>
      </c>
      <c r="P73" s="3">
        <f>AVERAGE(O68:O73)</f>
        <v>4.8348996697993397E-2</v>
      </c>
      <c r="Q73" s="1">
        <f>STDEV(O68:O73)</f>
        <v>1.0590666849847021E-2</v>
      </c>
    </row>
    <row r="74" spans="1:17" x14ac:dyDescent="0.35">
      <c r="A74" s="66">
        <v>13</v>
      </c>
      <c r="B74" s="23" t="s">
        <v>8</v>
      </c>
      <c r="C74" s="7">
        <v>-0.668068</v>
      </c>
      <c r="D74" s="7">
        <v>5.7259999999999999E-6</v>
      </c>
      <c r="E74" s="7">
        <v>-6.7179999999999996E-4</v>
      </c>
      <c r="F74" s="23">
        <v>4550</v>
      </c>
      <c r="G74" s="50">
        <v>2.0659999999999998</v>
      </c>
      <c r="O74" s="23">
        <f t="shared" si="1"/>
        <v>5.2476504953009907E-2</v>
      </c>
    </row>
    <row r="75" spans="1:17" x14ac:dyDescent="0.35">
      <c r="A75" s="66"/>
      <c r="B75" s="23" t="s">
        <v>9</v>
      </c>
      <c r="C75" s="7">
        <v>-0.66573300000000002</v>
      </c>
      <c r="D75" s="7">
        <v>5.7000000000000005E-6</v>
      </c>
      <c r="E75" s="7">
        <v>-6.6600000000000003E-4</v>
      </c>
      <c r="F75" s="23">
        <v>4571</v>
      </c>
      <c r="G75" s="50">
        <v>2.056</v>
      </c>
      <c r="O75" s="23">
        <f t="shared" si="1"/>
        <v>5.2222504445008894E-2</v>
      </c>
    </row>
    <row r="76" spans="1:17" x14ac:dyDescent="0.35">
      <c r="A76" s="66"/>
      <c r="B76" s="23" t="s">
        <v>10</v>
      </c>
      <c r="C76" s="7">
        <v>-0.66208900000000004</v>
      </c>
      <c r="D76" s="7">
        <v>6.3879999999999997E-6</v>
      </c>
      <c r="E76" s="7">
        <v>-6.6350000000000003E-4</v>
      </c>
      <c r="F76" s="23">
        <v>4078.9999999999995</v>
      </c>
      <c r="G76" s="50">
        <v>2.3039999999999998</v>
      </c>
      <c r="H76" s="3"/>
      <c r="K76" s="1">
        <f>AVERAGE(F74:F79)</f>
        <v>3914.5</v>
      </c>
      <c r="L76" s="2">
        <f>AVERAGE(C74:C79)</f>
        <v>-0.66213516666666672</v>
      </c>
      <c r="M76" s="12">
        <f>AVERAGE(D74:D79)</f>
        <v>6.8079999999999999E-6</v>
      </c>
      <c r="O76" s="23">
        <f t="shared" si="1"/>
        <v>5.8521717043434084E-2</v>
      </c>
      <c r="P76" s="3"/>
    </row>
    <row r="77" spans="1:17" x14ac:dyDescent="0.35">
      <c r="A77" s="66"/>
      <c r="B77" s="23" t="s">
        <v>11</v>
      </c>
      <c r="C77" s="7">
        <v>-0.66072500000000001</v>
      </c>
      <c r="D77" s="7">
        <v>6.9619999999999996E-6</v>
      </c>
      <c r="E77" s="7">
        <v>-6.6299999999999996E-4</v>
      </c>
      <c r="F77" s="23">
        <v>3742</v>
      </c>
      <c r="G77" s="50">
        <v>2.5110000000000001</v>
      </c>
      <c r="K77" s="1">
        <f>STDEV(F74:F79)</f>
        <v>619.49681193691379</v>
      </c>
      <c r="L77" s="1">
        <f>STDEV(C74:C79)</f>
        <v>4.1476009652167195E-3</v>
      </c>
      <c r="M77" s="12">
        <f>STDEV(D74:D79)</f>
        <v>1.1694032666278981E-6</v>
      </c>
      <c r="O77" s="23">
        <f t="shared" si="1"/>
        <v>6.3779527559055124E-2</v>
      </c>
    </row>
    <row r="78" spans="1:17" x14ac:dyDescent="0.35">
      <c r="A78" s="66"/>
      <c r="B78" s="23" t="s">
        <v>12</v>
      </c>
      <c r="C78" s="7">
        <v>-0.65937900000000005</v>
      </c>
      <c r="D78" s="7">
        <v>8.8179999999999993E-6</v>
      </c>
      <c r="E78" s="7">
        <v>-6.6290000000000001E-4</v>
      </c>
      <c r="F78" s="23">
        <v>2954</v>
      </c>
      <c r="G78" s="50">
        <v>3.181</v>
      </c>
      <c r="O78" s="23">
        <f t="shared" si="1"/>
        <v>8.0797561595123191E-2</v>
      </c>
    </row>
    <row r="79" spans="1:17" x14ac:dyDescent="0.35">
      <c r="A79" s="66"/>
      <c r="B79" s="23" t="s">
        <v>13</v>
      </c>
      <c r="C79" s="7">
        <v>-0.65681699999999998</v>
      </c>
      <c r="D79" s="7">
        <v>7.2539999999999995E-6</v>
      </c>
      <c r="E79" s="7">
        <v>-6.5839999999999996E-4</v>
      </c>
      <c r="F79" s="23">
        <v>3591</v>
      </c>
      <c r="G79" s="50">
        <v>2.617</v>
      </c>
      <c r="H79" s="3">
        <f>AVERAGE(G74:G79)</f>
        <v>2.455833333333334</v>
      </c>
      <c r="I79" s="1">
        <f>STDEV(G74:G79)</f>
        <v>0.42184708920017921</v>
      </c>
      <c r="L79" s="2"/>
      <c r="O79" s="23">
        <f t="shared" si="1"/>
        <v>6.6471932943865886E-2</v>
      </c>
      <c r="P79" s="3">
        <f>AVERAGE(O74:O79)</f>
        <v>6.2378291423249514E-2</v>
      </c>
      <c r="Q79" s="1">
        <f>STDEV(O74:O79)</f>
        <v>1.0714937495559688E-2</v>
      </c>
    </row>
    <row r="80" spans="1:17" x14ac:dyDescent="0.35">
      <c r="A80" s="66">
        <v>14</v>
      </c>
      <c r="B80" s="23" t="s">
        <v>8</v>
      </c>
      <c r="C80" s="7">
        <v>-0.66479500000000002</v>
      </c>
      <c r="D80" s="7">
        <v>6.6449999999999999E-6</v>
      </c>
      <c r="E80" s="7">
        <v>-6.6589999999999998E-4</v>
      </c>
      <c r="F80" s="23">
        <v>3921</v>
      </c>
      <c r="G80" s="50">
        <v>2.3969999999999998</v>
      </c>
      <c r="H80" s="3"/>
      <c r="O80" s="23">
        <f t="shared" si="1"/>
        <v>6.0883921767843532E-2</v>
      </c>
      <c r="P80" s="3"/>
    </row>
    <row r="81" spans="1:17" x14ac:dyDescent="0.35">
      <c r="A81" s="66"/>
      <c r="B81" s="23" t="s">
        <v>9</v>
      </c>
      <c r="C81" s="7">
        <v>-0.66771400000000003</v>
      </c>
      <c r="D81" s="7">
        <v>4.9309999999999999E-6</v>
      </c>
      <c r="E81" s="7">
        <v>-6.6910000000000005E-4</v>
      </c>
      <c r="F81" s="23">
        <v>5283</v>
      </c>
      <c r="G81" s="50">
        <v>1.7789999999999999</v>
      </c>
      <c r="H81" s="3"/>
      <c r="O81" s="23">
        <f t="shared" si="1"/>
        <v>4.5186690373380745E-2</v>
      </c>
      <c r="P81" s="3"/>
    </row>
    <row r="82" spans="1:17" x14ac:dyDescent="0.35">
      <c r="A82" s="66"/>
      <c r="B82" s="23" t="s">
        <v>10</v>
      </c>
      <c r="C82" s="7">
        <v>-0.66835199999999995</v>
      </c>
      <c r="D82" s="7">
        <v>6.6039999999999998E-6</v>
      </c>
      <c r="E82" s="7">
        <v>-6.7199999999999996E-4</v>
      </c>
      <c r="F82" s="23">
        <v>3945</v>
      </c>
      <c r="G82" s="50">
        <v>2.3820000000000001</v>
      </c>
      <c r="H82" s="3"/>
      <c r="K82" s="1">
        <f>AVERAGE(F80:F85)</f>
        <v>3764.1666666666665</v>
      </c>
      <c r="L82" s="2">
        <f>AVERAGE(C80:C85)</f>
        <v>-0.66558816666666665</v>
      </c>
      <c r="M82" s="12">
        <f>AVERAGE(D80:D85)</f>
        <v>7.2386666666666664E-6</v>
      </c>
      <c r="O82" s="23">
        <f t="shared" si="1"/>
        <v>6.0502921005842016E-2</v>
      </c>
      <c r="P82" s="3"/>
    </row>
    <row r="83" spans="1:17" x14ac:dyDescent="0.35">
      <c r="A83" s="66"/>
      <c r="B83" s="23" t="s">
        <v>11</v>
      </c>
      <c r="C83" s="7">
        <v>-0.664107</v>
      </c>
      <c r="D83" s="7">
        <v>8.2530000000000004E-6</v>
      </c>
      <c r="E83" s="7">
        <v>-6.6750000000000002E-4</v>
      </c>
      <c r="F83" s="23">
        <v>3157</v>
      </c>
      <c r="G83" s="50">
        <v>2.9769999999999999</v>
      </c>
      <c r="H83" s="3"/>
      <c r="K83" s="1">
        <f>STDEV(F80:F85)</f>
        <v>892.27404235843687</v>
      </c>
      <c r="L83" s="1">
        <f>STDEV(C80:C85)</f>
        <v>2.3618898718328666E-3</v>
      </c>
      <c r="M83" s="12">
        <f>STDEV(D80:D85)</f>
        <v>1.6564070353227392E-6</v>
      </c>
      <c r="O83" s="23">
        <f t="shared" si="1"/>
        <v>7.561595123190247E-2</v>
      </c>
      <c r="P83" s="3"/>
    </row>
    <row r="84" spans="1:17" x14ac:dyDescent="0.35">
      <c r="A84" s="66"/>
      <c r="B84" s="23" t="s">
        <v>12</v>
      </c>
      <c r="C84" s="7">
        <v>-0.66210199999999997</v>
      </c>
      <c r="D84" s="7">
        <v>9.8089999999999988E-6</v>
      </c>
      <c r="E84" s="7">
        <v>-6.6379999999999998E-4</v>
      </c>
      <c r="F84" s="23">
        <v>2656</v>
      </c>
      <c r="G84" s="50">
        <v>3.5379999999999998</v>
      </c>
      <c r="H84" s="3"/>
      <c r="O84" s="23">
        <f t="shared" si="1"/>
        <v>8.9865379730759462E-2</v>
      </c>
      <c r="P84" s="3"/>
    </row>
    <row r="85" spans="1:17" x14ac:dyDescent="0.35">
      <c r="A85" s="66"/>
      <c r="B85" s="23" t="s">
        <v>13</v>
      </c>
      <c r="C85" s="7">
        <v>-0.66645900000000002</v>
      </c>
      <c r="D85" s="7">
        <v>7.1900000000000006E-6</v>
      </c>
      <c r="E85" s="7">
        <v>-6.7009999999999997E-4</v>
      </c>
      <c r="F85" s="23">
        <v>3623</v>
      </c>
      <c r="G85" s="50">
        <v>2.5939999999999999</v>
      </c>
      <c r="H85" s="3">
        <f>AVERAGE(G80:G85)</f>
        <v>2.6111666666666666</v>
      </c>
      <c r="I85" s="1">
        <f>STDEV(G80:G85)</f>
        <v>0.59733321242558357</v>
      </c>
      <c r="L85" s="2"/>
      <c r="O85" s="23">
        <f t="shared" si="1"/>
        <v>6.5887731775463546E-2</v>
      </c>
      <c r="P85" s="3">
        <f>AVERAGE(O80:O85)</f>
        <v>6.6323765980865299E-2</v>
      </c>
      <c r="Q85" s="1">
        <f>STDEV(O80:O85)</f>
        <v>1.517229394019771E-2</v>
      </c>
    </row>
    <row r="86" spans="1:17" x14ac:dyDescent="0.35">
      <c r="A86" s="66">
        <v>15</v>
      </c>
      <c r="B86" s="23" t="s">
        <v>8</v>
      </c>
      <c r="C86" s="7">
        <v>-0.66527599999999998</v>
      </c>
      <c r="D86" s="7">
        <v>9.7859999999999991E-6</v>
      </c>
      <c r="E86" s="7">
        <v>-6.6820000000000009E-4</v>
      </c>
      <c r="F86" s="23">
        <v>2662</v>
      </c>
      <c r="G86" s="50">
        <v>3.53</v>
      </c>
      <c r="H86" s="3"/>
      <c r="O86" s="23">
        <f t="shared" si="1"/>
        <v>8.9662179324358646E-2</v>
      </c>
      <c r="P86" s="3"/>
    </row>
    <row r="87" spans="1:17" x14ac:dyDescent="0.35">
      <c r="A87" s="66"/>
      <c r="B87" s="23" t="s">
        <v>9</v>
      </c>
      <c r="C87" s="7">
        <v>-0.66866899999999996</v>
      </c>
      <c r="D87" s="7">
        <v>6.2609999999999999E-6</v>
      </c>
      <c r="E87" s="7">
        <v>-6.7210000000000002E-4</v>
      </c>
      <c r="F87" s="23">
        <v>4161</v>
      </c>
      <c r="G87" s="50">
        <v>2.258</v>
      </c>
      <c r="H87" s="3"/>
      <c r="O87" s="23">
        <f t="shared" si="1"/>
        <v>5.7353314706629417E-2</v>
      </c>
      <c r="P87" s="3"/>
    </row>
    <row r="88" spans="1:17" x14ac:dyDescent="0.35">
      <c r="A88" s="66"/>
      <c r="B88" s="23" t="s">
        <v>10</v>
      </c>
      <c r="C88" s="7">
        <v>-0.67198100000000005</v>
      </c>
      <c r="D88" s="7">
        <v>8.011E-6</v>
      </c>
      <c r="E88" s="7">
        <v>-6.7370000000000006E-4</v>
      </c>
      <c r="F88" s="23">
        <v>3252</v>
      </c>
      <c r="G88" s="50">
        <v>2.89</v>
      </c>
      <c r="H88" s="3"/>
      <c r="K88" s="1">
        <f>AVERAGE(F86:F91)</f>
        <v>3017</v>
      </c>
      <c r="L88" s="2">
        <f>AVERAGE(C86:C91)</f>
        <v>-0.66769383333333343</v>
      </c>
      <c r="M88" s="12">
        <f>AVERAGE(D86:D91)</f>
        <v>8.9505000000000001E-6</v>
      </c>
      <c r="O88" s="23">
        <f t="shared" si="1"/>
        <v>7.3406146812293627E-2</v>
      </c>
      <c r="P88" s="3"/>
    </row>
    <row r="89" spans="1:17" x14ac:dyDescent="0.35">
      <c r="A89" s="66"/>
      <c r="B89" s="23" t="s">
        <v>11</v>
      </c>
      <c r="C89" s="7">
        <v>-0.66518900000000003</v>
      </c>
      <c r="D89" s="7">
        <v>8.2650000000000013E-6</v>
      </c>
      <c r="E89" s="7">
        <v>-6.6609999999999998E-4</v>
      </c>
      <c r="F89" s="23">
        <v>3152</v>
      </c>
      <c r="G89" s="50">
        <v>2.9809999999999999</v>
      </c>
      <c r="H89" s="3"/>
      <c r="K89" s="1">
        <f>STDEV(F86:F91)</f>
        <v>660.35323880480814</v>
      </c>
      <c r="L89" s="1">
        <f>STDEV(C86:C91)</f>
        <v>3.2885955918395817E-3</v>
      </c>
      <c r="M89" s="12">
        <f>STDEV(D86:D91)</f>
        <v>1.7518882099038168E-6</v>
      </c>
      <c r="O89" s="23">
        <f t="shared" si="1"/>
        <v>7.5717551435102878E-2</v>
      </c>
      <c r="P89" s="3"/>
    </row>
    <row r="90" spans="1:17" x14ac:dyDescent="0.35">
      <c r="A90" s="66"/>
      <c r="B90" s="23" t="s">
        <v>12</v>
      </c>
      <c r="C90" s="7">
        <v>-0.66416500000000001</v>
      </c>
      <c r="D90" s="7">
        <v>1.062E-5</v>
      </c>
      <c r="E90" s="7">
        <v>-6.6739999999999996E-4</v>
      </c>
      <c r="F90" s="23">
        <v>2453</v>
      </c>
      <c r="G90" s="50">
        <v>3.831</v>
      </c>
      <c r="H90" s="3"/>
      <c r="O90" s="23">
        <f t="shared" si="1"/>
        <v>9.730759461518923E-2</v>
      </c>
      <c r="P90" s="3"/>
    </row>
    <row r="91" spans="1:17" x14ac:dyDescent="0.35">
      <c r="A91" s="66"/>
      <c r="B91" s="23" t="s">
        <v>13</v>
      </c>
      <c r="C91" s="7">
        <v>-0.67088300000000001</v>
      </c>
      <c r="D91" s="7">
        <v>1.076E-5</v>
      </c>
      <c r="E91" s="7">
        <v>-6.7560000000000005E-4</v>
      </c>
      <c r="F91" s="23">
        <v>2422</v>
      </c>
      <c r="G91" s="50">
        <v>3.88</v>
      </c>
      <c r="H91" s="3">
        <f>AVERAGE(G86:G91)</f>
        <v>3.2283333333333335</v>
      </c>
      <c r="I91" s="1">
        <f>STDEV(G86:G91)</f>
        <v>0.63183373340354831</v>
      </c>
      <c r="L91" s="2"/>
      <c r="O91" s="23">
        <f t="shared" si="1"/>
        <v>9.855219710439421E-2</v>
      </c>
      <c r="P91" s="3">
        <f>AVERAGE(O86:O91)</f>
        <v>8.1999830666328002E-2</v>
      </c>
      <c r="Q91" s="1">
        <f>STDEV(O86:O91)</f>
        <v>1.6048608925667993E-2</v>
      </c>
    </row>
    <row r="92" spans="1:17" x14ac:dyDescent="0.35">
      <c r="A92" s="66">
        <v>16</v>
      </c>
      <c r="B92" s="23" t="s">
        <v>8</v>
      </c>
      <c r="C92" s="7">
        <v>-0.66707499999999997</v>
      </c>
      <c r="D92" s="7">
        <v>1.1939999999999999E-5</v>
      </c>
      <c r="E92" s="7">
        <v>-6.7190000000000001E-4</v>
      </c>
      <c r="F92" s="23">
        <v>2183</v>
      </c>
      <c r="G92" s="50">
        <v>4.3049999999999997</v>
      </c>
      <c r="O92" s="23">
        <f t="shared" si="1"/>
        <v>0.10934721869443739</v>
      </c>
    </row>
    <row r="93" spans="1:17" x14ac:dyDescent="0.35">
      <c r="A93" s="66"/>
      <c r="B93" s="23" t="s">
        <v>9</v>
      </c>
      <c r="C93" s="7">
        <v>-0.66915199999999997</v>
      </c>
      <c r="D93" s="7">
        <v>7.2420000000000003E-6</v>
      </c>
      <c r="E93" s="7">
        <v>-6.7250000000000003E-4</v>
      </c>
      <c r="F93" s="23">
        <v>3598</v>
      </c>
      <c r="G93" s="50">
        <v>2.6120000000000001</v>
      </c>
      <c r="O93" s="23">
        <f t="shared" si="1"/>
        <v>6.6344932689865382E-2</v>
      </c>
    </row>
    <row r="94" spans="1:17" x14ac:dyDescent="0.35">
      <c r="A94" s="66"/>
      <c r="B94" s="23" t="s">
        <v>10</v>
      </c>
      <c r="C94" s="7">
        <v>-0.67121699999999995</v>
      </c>
      <c r="D94" s="7">
        <v>1.11E-5</v>
      </c>
      <c r="E94" s="7">
        <v>-6.759E-4</v>
      </c>
      <c r="F94" s="23">
        <v>2348</v>
      </c>
      <c r="G94" s="50">
        <v>4.0019999999999998</v>
      </c>
      <c r="H94" s="3"/>
      <c r="K94" s="1">
        <f>AVERAGE(F92:F97)</f>
        <v>2777.5</v>
      </c>
      <c r="L94" s="2">
        <f>AVERAGE(C92:C97)</f>
        <v>-0.6673891666666667</v>
      </c>
      <c r="M94" s="12">
        <f>AVERAGE(D92:D97)</f>
        <v>9.6964999999999994E-6</v>
      </c>
      <c r="O94" s="23">
        <f t="shared" si="1"/>
        <v>0.1016510033020066</v>
      </c>
      <c r="P94" s="3"/>
    </row>
    <row r="95" spans="1:17" x14ac:dyDescent="0.35">
      <c r="A95" s="66"/>
      <c r="B95" s="23" t="s">
        <v>11</v>
      </c>
      <c r="C95" s="7">
        <v>-0.66381400000000002</v>
      </c>
      <c r="D95" s="7">
        <v>9.3930000000000014E-6</v>
      </c>
      <c r="E95" s="7">
        <v>-6.6679999999999994E-4</v>
      </c>
      <c r="F95" s="23">
        <v>2774</v>
      </c>
      <c r="G95" s="50">
        <v>3.3879999999999999</v>
      </c>
      <c r="K95" s="1">
        <f>STDEV(F92:F97)</f>
        <v>566.71077279331826</v>
      </c>
      <c r="L95" s="1">
        <f>STDEV(C92:C97)</f>
        <v>3.2113148345602359E-3</v>
      </c>
      <c r="M95" s="12">
        <f>STDEV(D92:D97)</f>
        <v>1.8637615459065573E-6</v>
      </c>
      <c r="O95" s="23">
        <f t="shared" si="1"/>
        <v>8.6055372110744224E-2</v>
      </c>
    </row>
    <row r="96" spans="1:17" x14ac:dyDescent="0.35">
      <c r="A96" s="66"/>
      <c r="B96" s="23" t="s">
        <v>12</v>
      </c>
      <c r="C96" s="7">
        <v>-0.66341799999999995</v>
      </c>
      <c r="D96" s="7">
        <v>1.064E-5</v>
      </c>
      <c r="E96" s="7">
        <v>-6.6429999999999994E-4</v>
      </c>
      <c r="F96" s="23">
        <v>2449</v>
      </c>
      <c r="G96" s="50">
        <v>3.8380000000000001</v>
      </c>
      <c r="O96" s="23">
        <f t="shared" si="1"/>
        <v>9.7485394970789951E-2</v>
      </c>
    </row>
    <row r="97" spans="1:17" x14ac:dyDescent="0.35">
      <c r="A97" s="66"/>
      <c r="B97" s="23" t="s">
        <v>13</v>
      </c>
      <c r="C97" s="7">
        <v>-0.669659</v>
      </c>
      <c r="D97" s="7">
        <v>7.8639999999999996E-6</v>
      </c>
      <c r="E97" s="7">
        <v>-6.7350000000000005E-4</v>
      </c>
      <c r="F97" s="23">
        <v>3313</v>
      </c>
      <c r="G97" s="50">
        <v>2.8359999999999999</v>
      </c>
      <c r="H97" s="3">
        <f>AVERAGE(G92:G97)</f>
        <v>3.496833333333333</v>
      </c>
      <c r="I97" s="1">
        <f>STDEV(G92:G97)</f>
        <v>0.67174352744679777</v>
      </c>
      <c r="L97" s="2"/>
      <c r="O97" s="23">
        <f t="shared" si="1"/>
        <v>7.2034544069088144E-2</v>
      </c>
      <c r="P97" s="3">
        <f>AVERAGE(O92:O97)</f>
        <v>8.8819744306155288E-2</v>
      </c>
      <c r="Q97" s="1">
        <f>STDEV(O92:O97)</f>
        <v>1.7062319721788118E-2</v>
      </c>
    </row>
    <row r="98" spans="1:17" x14ac:dyDescent="0.35">
      <c r="A98" s="66">
        <v>17</v>
      </c>
      <c r="B98" s="23" t="s">
        <v>8</v>
      </c>
      <c r="C98" s="7">
        <v>-0.65932800000000003</v>
      </c>
      <c r="D98" s="7">
        <v>1.1619999999999999E-5</v>
      </c>
      <c r="E98" s="7">
        <v>-6.6079999999999991E-4</v>
      </c>
      <c r="F98" s="23">
        <v>2242</v>
      </c>
      <c r="G98" s="50">
        <v>4.1909999999999998</v>
      </c>
      <c r="H98" s="3"/>
      <c r="O98" s="23">
        <f t="shared" si="1"/>
        <v>0.10645161290322581</v>
      </c>
      <c r="P98" s="3"/>
    </row>
    <row r="99" spans="1:17" x14ac:dyDescent="0.35">
      <c r="A99" s="66"/>
      <c r="B99" s="23" t="s">
        <v>9</v>
      </c>
      <c r="C99" s="7">
        <v>-0.65857900000000003</v>
      </c>
      <c r="D99" s="7">
        <v>7.9720000000000009E-6</v>
      </c>
      <c r="E99" s="7">
        <v>-6.6049999999999995E-4</v>
      </c>
      <c r="F99" s="23">
        <v>3268</v>
      </c>
      <c r="G99" s="50">
        <v>2.875</v>
      </c>
      <c r="H99" s="3"/>
      <c r="L99" s="2"/>
      <c r="O99" s="23">
        <f t="shared" si="1"/>
        <v>7.3025146050292103E-2</v>
      </c>
      <c r="P99" s="3"/>
    </row>
    <row r="100" spans="1:17" x14ac:dyDescent="0.35">
      <c r="A100" s="66"/>
      <c r="B100" s="23" t="s">
        <v>10</v>
      </c>
      <c r="C100" s="7">
        <v>-0.65827500000000005</v>
      </c>
      <c r="D100" s="7">
        <v>1.005E-5</v>
      </c>
      <c r="E100" s="7">
        <v>-6.5989999999999994E-4</v>
      </c>
      <c r="F100" s="23">
        <v>2593</v>
      </c>
      <c r="G100" s="50">
        <v>3.6240000000000001</v>
      </c>
      <c r="H100" s="3"/>
      <c r="K100" s="1">
        <f>AVERAGE(F98:F103)</f>
        <v>2371.3333333333335</v>
      </c>
      <c r="L100" s="2">
        <f>AVERAGE(C98:C103)</f>
        <v>-0.65780933333333336</v>
      </c>
      <c r="M100" s="12">
        <f>AVERAGE(D98:D103)</f>
        <v>1.1531999999999999E-5</v>
      </c>
      <c r="O100" s="23">
        <f t="shared" si="1"/>
        <v>9.204978409956821E-2</v>
      </c>
      <c r="P100" s="3"/>
    </row>
    <row r="101" spans="1:17" x14ac:dyDescent="0.35">
      <c r="A101" s="66"/>
      <c r="B101" s="23" t="s">
        <v>11</v>
      </c>
      <c r="C101" s="7">
        <v>-0.65585700000000002</v>
      </c>
      <c r="D101" s="7">
        <v>1.102E-5</v>
      </c>
      <c r="E101" s="7">
        <v>-6.5670000000000008E-4</v>
      </c>
      <c r="F101" s="23">
        <v>2364</v>
      </c>
      <c r="G101" s="50">
        <v>3.9750000000000001</v>
      </c>
      <c r="H101" s="20"/>
      <c r="I101" s="65"/>
      <c r="K101" s="1">
        <f>STDEV(F98:F103)</f>
        <v>557.61049727087016</v>
      </c>
      <c r="L101" s="1">
        <f>STDEV(C98:C103)</f>
        <v>1.4447375770937361E-3</v>
      </c>
      <c r="M101" s="12">
        <f>STDEV(D98:D103)</f>
        <v>2.8893888627182046E-6</v>
      </c>
      <c r="O101" s="23">
        <f t="shared" si="1"/>
        <v>0.10096520193040387</v>
      </c>
      <c r="P101" s="20"/>
      <c r="Q101" s="21"/>
    </row>
    <row r="102" spans="1:17" x14ac:dyDescent="0.35">
      <c r="A102" s="66"/>
      <c r="B102" s="23" t="s">
        <v>12</v>
      </c>
      <c r="C102" s="7">
        <v>-0.65614600000000001</v>
      </c>
      <c r="D102" s="7">
        <v>1.668E-5</v>
      </c>
      <c r="E102" s="7">
        <v>-6.5950000000000004E-4</v>
      </c>
      <c r="F102" s="23">
        <v>1562</v>
      </c>
      <c r="G102" s="50">
        <v>6.0149999999999997</v>
      </c>
      <c r="H102" s="20"/>
      <c r="I102" s="21"/>
      <c r="O102" s="23">
        <f t="shared" si="1"/>
        <v>0.15278130556261113</v>
      </c>
      <c r="P102" s="20"/>
      <c r="Q102" s="21"/>
    </row>
    <row r="103" spans="1:17" x14ac:dyDescent="0.35">
      <c r="A103" s="66"/>
      <c r="B103" s="23" t="s">
        <v>13</v>
      </c>
      <c r="C103" s="7">
        <v>-0.65867100000000001</v>
      </c>
      <c r="D103" s="7">
        <v>1.185E-5</v>
      </c>
      <c r="E103" s="7">
        <v>-6.6010000000000005E-4</v>
      </c>
      <c r="F103" s="23">
        <v>2199</v>
      </c>
      <c r="G103" s="50">
        <v>4.274</v>
      </c>
      <c r="H103" s="3">
        <f>AVERAGE(G98:G103)</f>
        <v>4.1589999999999998</v>
      </c>
      <c r="I103" s="1">
        <f>STDEV(G98:G103)</f>
        <v>1.0418946203911399</v>
      </c>
      <c r="L103" s="2"/>
      <c r="O103" s="23">
        <f t="shared" si="1"/>
        <v>0.10855981711963425</v>
      </c>
      <c r="P103" s="3">
        <f>AVERAGE(O98:O103)</f>
        <v>0.10563881127762255</v>
      </c>
      <c r="Q103" s="1">
        <f>STDEV(O98:O103)</f>
        <v>2.6464176286287562E-2</v>
      </c>
    </row>
    <row r="104" spans="1:17" x14ac:dyDescent="0.35">
      <c r="A104" s="66">
        <v>18</v>
      </c>
      <c r="B104" s="23" t="s">
        <v>8</v>
      </c>
      <c r="C104" s="7">
        <v>-0.65603599999999995</v>
      </c>
      <c r="D104" s="7">
        <v>1.097E-5</v>
      </c>
      <c r="E104" s="7">
        <v>-6.5920000000000009E-4</v>
      </c>
      <c r="F104" s="23">
        <v>2376</v>
      </c>
      <c r="G104" s="50">
        <v>3.956</v>
      </c>
      <c r="H104" s="3"/>
      <c r="L104" s="2"/>
      <c r="O104" s="23">
        <f t="shared" si="1"/>
        <v>0.10048260096520194</v>
      </c>
      <c r="P104" s="3"/>
    </row>
    <row r="105" spans="1:17" x14ac:dyDescent="0.35">
      <c r="A105" s="66"/>
      <c r="B105" s="23" t="s">
        <v>9</v>
      </c>
      <c r="C105" s="7">
        <v>-0.65562699999999996</v>
      </c>
      <c r="D105" s="7">
        <v>8.9160000000000007E-6</v>
      </c>
      <c r="E105" s="7">
        <v>-6.6E-4</v>
      </c>
      <c r="F105" s="23">
        <v>2922</v>
      </c>
      <c r="G105" s="50">
        <v>3.2160000000000002</v>
      </c>
      <c r="H105" s="3"/>
      <c r="L105" s="2"/>
      <c r="O105" s="23">
        <f t="shared" si="1"/>
        <v>8.1686563373126755E-2</v>
      </c>
      <c r="P105" s="3"/>
    </row>
    <row r="106" spans="1:17" x14ac:dyDescent="0.35">
      <c r="A106" s="66"/>
      <c r="B106" s="23" t="s">
        <v>10</v>
      </c>
      <c r="C106" s="7">
        <v>-0.65484500000000001</v>
      </c>
      <c r="D106" s="7">
        <v>9.2299999999999997E-6</v>
      </c>
      <c r="E106" s="7">
        <v>-6.5720000000000004E-4</v>
      </c>
      <c r="F106" s="23">
        <v>2823</v>
      </c>
      <c r="G106" s="50">
        <v>3.3290000000000002</v>
      </c>
      <c r="H106" s="3"/>
      <c r="K106" s="1">
        <f>AVERAGE(F104:F109)</f>
        <v>2429.6666666666665</v>
      </c>
      <c r="L106" s="2">
        <f>AVERAGE(C104:C109)</f>
        <v>-0.65478083333333326</v>
      </c>
      <c r="M106" s="12">
        <f>AVERAGE(D104:D109)</f>
        <v>1.0932666666666666E-5</v>
      </c>
      <c r="O106" s="23">
        <f t="shared" si="1"/>
        <v>8.4556769113538238E-2</v>
      </c>
      <c r="P106" s="3"/>
    </row>
    <row r="107" spans="1:17" x14ac:dyDescent="0.35">
      <c r="A107" s="66"/>
      <c r="B107" s="23" t="s">
        <v>11</v>
      </c>
      <c r="C107" s="7">
        <v>-0.65201299999999995</v>
      </c>
      <c r="D107" s="7">
        <v>1.1390000000000001E-5</v>
      </c>
      <c r="E107" s="7">
        <v>-6.5459999999999997E-4</v>
      </c>
      <c r="F107" s="23">
        <v>2288</v>
      </c>
      <c r="G107" s="50">
        <v>4.1079999999999997</v>
      </c>
      <c r="H107" s="3"/>
      <c r="K107" s="1">
        <f>STDEV(F104:F109)</f>
        <v>371.84871475731524</v>
      </c>
      <c r="L107" s="1">
        <f>STDEV(C104:C109)</f>
        <v>1.4405493975100873E-3</v>
      </c>
      <c r="M107" s="12">
        <f>STDEV(D104:D109)</f>
        <v>1.6478503168269459E-6</v>
      </c>
      <c r="O107" s="23">
        <f t="shared" si="1"/>
        <v>0.10434340868681737</v>
      </c>
      <c r="P107" s="3"/>
    </row>
    <row r="108" spans="1:17" x14ac:dyDescent="0.35">
      <c r="A108" s="66"/>
      <c r="B108" s="23" t="s">
        <v>12</v>
      </c>
      <c r="C108" s="7">
        <v>-0.65473700000000001</v>
      </c>
      <c r="D108" s="7">
        <v>1.332E-5</v>
      </c>
      <c r="E108" s="7">
        <v>-6.5769999999999999E-4</v>
      </c>
      <c r="F108" s="23">
        <v>1956</v>
      </c>
      <c r="G108" s="50">
        <v>4.8029999999999999</v>
      </c>
      <c r="H108" s="3"/>
      <c r="O108" s="23">
        <f t="shared" si="1"/>
        <v>0.12199644399288799</v>
      </c>
      <c r="P108" s="3"/>
    </row>
    <row r="109" spans="1:17" x14ac:dyDescent="0.35">
      <c r="A109" s="66"/>
      <c r="B109" s="23" t="s">
        <v>13</v>
      </c>
      <c r="C109" s="7">
        <v>-0.65542699999999998</v>
      </c>
      <c r="D109" s="7">
        <v>1.1769999999999999E-5</v>
      </c>
      <c r="E109" s="7">
        <v>-6.5799999999999995E-4</v>
      </c>
      <c r="F109" s="23">
        <v>2213</v>
      </c>
      <c r="G109" s="50">
        <v>4.2469999999999999</v>
      </c>
      <c r="H109" s="3">
        <f>AVERAGE(G104:G109)</f>
        <v>3.9431666666666669</v>
      </c>
      <c r="I109" s="1">
        <f>STDEV(G104:G109)</f>
        <v>0.5941270627287254</v>
      </c>
      <c r="L109" s="2"/>
      <c r="O109" s="23">
        <f t="shared" si="1"/>
        <v>0.1078740157480315</v>
      </c>
      <c r="P109" s="3">
        <f>AVERAGE(O104:O109)</f>
        <v>0.10015663364660062</v>
      </c>
      <c r="Q109" s="1">
        <f>STDEV(O104:O109)</f>
        <v>1.5090857575024924E-2</v>
      </c>
    </row>
    <row r="110" spans="1:17" x14ac:dyDescent="0.35">
      <c r="A110" s="66">
        <v>19</v>
      </c>
      <c r="B110" s="23" t="s">
        <v>8</v>
      </c>
      <c r="C110" s="7">
        <v>-0.652586</v>
      </c>
      <c r="D110" s="7">
        <v>9.4909999999999994E-6</v>
      </c>
      <c r="E110" s="7">
        <v>-6.5649999999999997E-4</v>
      </c>
      <c r="F110" s="23">
        <v>2745</v>
      </c>
      <c r="G110" s="50">
        <v>3.423</v>
      </c>
      <c r="L110" s="2"/>
      <c r="O110" s="23">
        <f t="shared" si="1"/>
        <v>8.6944373888747789E-2</v>
      </c>
    </row>
    <row r="111" spans="1:17" x14ac:dyDescent="0.35">
      <c r="A111" s="66"/>
      <c r="B111" s="23" t="s">
        <v>9</v>
      </c>
      <c r="C111" s="7">
        <v>-0.65403599999999995</v>
      </c>
      <c r="D111" s="7">
        <v>7.2220000000000005E-6</v>
      </c>
      <c r="E111" s="7">
        <v>-6.5739999999999993E-4</v>
      </c>
      <c r="F111" s="23">
        <v>3608</v>
      </c>
      <c r="G111" s="50">
        <v>2.605</v>
      </c>
      <c r="L111" s="2"/>
      <c r="O111" s="23">
        <f t="shared" si="1"/>
        <v>6.6167132334264675E-2</v>
      </c>
    </row>
    <row r="112" spans="1:17" x14ac:dyDescent="0.35">
      <c r="A112" s="66"/>
      <c r="B112" s="23" t="s">
        <v>10</v>
      </c>
      <c r="C112" s="7">
        <v>-0.65327299999999999</v>
      </c>
      <c r="D112" s="7">
        <v>9.9659999999999991E-6</v>
      </c>
      <c r="E112" s="7">
        <v>-6.5689999999999998E-4</v>
      </c>
      <c r="F112" s="23">
        <v>2614</v>
      </c>
      <c r="G112" s="50">
        <v>3.5950000000000002</v>
      </c>
      <c r="H112" s="3"/>
      <c r="K112" s="1">
        <f>AVERAGE(F110:F115)</f>
        <v>2703.6666666666665</v>
      </c>
      <c r="L112" s="2">
        <f>AVERAGE(C110:C115)</f>
        <v>-0.65211066666666662</v>
      </c>
      <c r="M112" s="12">
        <f>AVERAGE(D110:D115)</f>
        <v>1.00445E-5</v>
      </c>
      <c r="O112" s="23">
        <f t="shared" si="1"/>
        <v>9.1313182626365258E-2</v>
      </c>
      <c r="P112" s="3"/>
    </row>
    <row r="113" spans="1:17" x14ac:dyDescent="0.35">
      <c r="A113" s="66"/>
      <c r="B113" s="23" t="s">
        <v>11</v>
      </c>
      <c r="C113" s="7">
        <v>-0.64816399999999996</v>
      </c>
      <c r="D113" s="7">
        <v>1.064E-5</v>
      </c>
      <c r="E113" s="7">
        <v>-6.514E-4</v>
      </c>
      <c r="F113" s="23">
        <v>2448</v>
      </c>
      <c r="G113" s="50">
        <v>3.839</v>
      </c>
      <c r="K113" s="1">
        <f>STDEV(F110:F115)</f>
        <v>584.8851739159295</v>
      </c>
      <c r="L113" s="1">
        <f>STDEV(C110:C115)</f>
        <v>2.1378721820227474E-3</v>
      </c>
      <c r="M113" s="12">
        <f>STDEV(D110:D115)</f>
        <v>2.3348414721346712E-6</v>
      </c>
      <c r="O113" s="23">
        <f t="shared" si="1"/>
        <v>9.7510795021590047E-2</v>
      </c>
    </row>
    <row r="114" spans="1:17" x14ac:dyDescent="0.35">
      <c r="A114" s="66"/>
      <c r="B114" s="23" t="s">
        <v>12</v>
      </c>
      <c r="C114" s="7">
        <v>-0.65328200000000003</v>
      </c>
      <c r="D114" s="7">
        <v>1.417E-5</v>
      </c>
      <c r="E114" s="7">
        <v>-6.5620000000000001E-4</v>
      </c>
      <c r="F114" s="23">
        <v>1839</v>
      </c>
      <c r="G114" s="50">
        <v>5.1100000000000003</v>
      </c>
      <c r="O114" s="23">
        <f t="shared" si="1"/>
        <v>0.1297942595885192</v>
      </c>
    </row>
    <row r="115" spans="1:17" x14ac:dyDescent="0.35">
      <c r="A115" s="66"/>
      <c r="B115" s="23" t="s">
        <v>13</v>
      </c>
      <c r="C115" s="7">
        <v>-0.65132299999999999</v>
      </c>
      <c r="D115" s="7">
        <v>8.7779999999999996E-6</v>
      </c>
      <c r="E115" s="7">
        <v>-6.5339999999999994E-4</v>
      </c>
      <c r="F115" s="23">
        <v>2968</v>
      </c>
      <c r="G115" s="50">
        <v>3.1659999999999999</v>
      </c>
      <c r="H115" s="3">
        <f>AVERAGE(G110:G115)</f>
        <v>3.6230000000000007</v>
      </c>
      <c r="I115" s="1">
        <f>STDEV(G110:G115)</f>
        <v>0.84187671306432732</v>
      </c>
      <c r="L115" s="2"/>
      <c r="O115" s="23">
        <f t="shared" si="1"/>
        <v>8.0416560833121667E-2</v>
      </c>
      <c r="P115" s="3">
        <f>AVERAGE(O110:O115)</f>
        <v>9.2024384048768101E-2</v>
      </c>
      <c r="Q115" s="1">
        <f>STDEV(O110:O115)</f>
        <v>2.1383711279256593E-2</v>
      </c>
    </row>
    <row r="116" spans="1:17" x14ac:dyDescent="0.35">
      <c r="A116" s="66">
        <v>20</v>
      </c>
      <c r="B116" s="23" t="s">
        <v>8</v>
      </c>
      <c r="C116" s="7">
        <v>-0.64826099999999998</v>
      </c>
      <c r="D116" s="7">
        <v>9.9650000000000003E-6</v>
      </c>
      <c r="E116" s="7">
        <v>-6.5260000000000003E-4</v>
      </c>
      <c r="F116" s="23">
        <v>2614</v>
      </c>
      <c r="G116" s="50">
        <v>3.5939999999999999</v>
      </c>
      <c r="H116" s="3"/>
      <c r="O116" s="23">
        <f t="shared" si="1"/>
        <v>9.1287782575565149E-2</v>
      </c>
      <c r="P116" s="3"/>
    </row>
    <row r="117" spans="1:17" x14ac:dyDescent="0.35">
      <c r="A117" s="66"/>
      <c r="B117" s="23" t="s">
        <v>9</v>
      </c>
      <c r="C117" s="7">
        <v>-0.651084</v>
      </c>
      <c r="D117" s="7">
        <v>1.446E-5</v>
      </c>
      <c r="E117" s="7">
        <v>-6.5670000000000008E-4</v>
      </c>
      <c r="F117" s="23">
        <v>1801</v>
      </c>
      <c r="G117" s="50">
        <v>5.2169999999999996</v>
      </c>
      <c r="H117" s="3"/>
      <c r="L117" s="2"/>
      <c r="O117" s="23">
        <f t="shared" si="1"/>
        <v>0.13251206502413004</v>
      </c>
      <c r="P117" s="3"/>
    </row>
    <row r="118" spans="1:17" x14ac:dyDescent="0.35">
      <c r="A118" s="66"/>
      <c r="B118" s="23" t="s">
        <v>10</v>
      </c>
      <c r="C118" s="7">
        <v>-0.65048700000000004</v>
      </c>
      <c r="D118" s="7">
        <v>1.7949999999999999E-5</v>
      </c>
      <c r="E118" s="7">
        <v>-6.5550000000000005E-4</v>
      </c>
      <c r="F118" s="23">
        <v>1451</v>
      </c>
      <c r="G118" s="50">
        <v>6.4740000000000002</v>
      </c>
      <c r="H118" s="3"/>
      <c r="K118" s="1">
        <f>AVERAGE(F116:F121)</f>
        <v>2267.6666666666665</v>
      </c>
      <c r="L118" s="2">
        <f>AVERAGE(C116:C121)</f>
        <v>-0.64656866666666668</v>
      </c>
      <c r="M118" s="12">
        <f>AVERAGE(D116:D121)</f>
        <v>1.23655E-5</v>
      </c>
      <c r="O118" s="23">
        <f t="shared" si="1"/>
        <v>0.16443992887985778</v>
      </c>
      <c r="P118" s="3"/>
    </row>
    <row r="119" spans="1:17" x14ac:dyDescent="0.35">
      <c r="A119" s="66"/>
      <c r="B119" s="23" t="s">
        <v>11</v>
      </c>
      <c r="C119" s="7">
        <v>-0.63937699999999997</v>
      </c>
      <c r="D119" s="7">
        <v>1.3529999999999999E-5</v>
      </c>
      <c r="E119" s="7">
        <v>-6.4360000000000003E-4</v>
      </c>
      <c r="F119" s="23">
        <v>1925</v>
      </c>
      <c r="G119" s="50">
        <v>4.8819999999999997</v>
      </c>
      <c r="H119" s="3"/>
      <c r="K119" s="1">
        <f>STDEV(F116:F121)</f>
        <v>675.45175006558861</v>
      </c>
      <c r="L119" s="1">
        <f>STDEV(C116:C121)</f>
        <v>5.2425430724665238E-3</v>
      </c>
      <c r="M119" s="12">
        <f>STDEV(D116:D121)</f>
        <v>3.6553354839193624E-6</v>
      </c>
      <c r="O119" s="23">
        <f t="shared" si="1"/>
        <v>0.12400304800609602</v>
      </c>
      <c r="P119" s="3"/>
    </row>
    <row r="120" spans="1:17" x14ac:dyDescent="0.35">
      <c r="A120" s="66"/>
      <c r="B120" s="23" t="s">
        <v>12</v>
      </c>
      <c r="C120" s="7">
        <v>-0.64972700000000005</v>
      </c>
      <c r="D120" s="7">
        <v>1.044E-5</v>
      </c>
      <c r="E120" s="7">
        <v>-6.4999999999999997E-4</v>
      </c>
      <c r="F120" s="23">
        <v>2495</v>
      </c>
      <c r="G120" s="50">
        <v>3.7669999999999999</v>
      </c>
      <c r="H120" s="3"/>
      <c r="O120" s="23">
        <f t="shared" si="1"/>
        <v>9.5681991363982727E-2</v>
      </c>
      <c r="P120" s="3"/>
    </row>
    <row r="121" spans="1:17" x14ac:dyDescent="0.35">
      <c r="A121" s="66"/>
      <c r="B121" s="23" t="s">
        <v>13</v>
      </c>
      <c r="C121" s="7">
        <v>-0.64047600000000005</v>
      </c>
      <c r="D121" s="7">
        <v>7.8480000000000001E-6</v>
      </c>
      <c r="E121" s="7">
        <v>-6.4429999999999999E-4</v>
      </c>
      <c r="F121" s="23">
        <v>3320</v>
      </c>
      <c r="G121" s="50">
        <v>2.831</v>
      </c>
      <c r="H121" s="3">
        <f>AVERAGE(G116:G121)</f>
        <v>4.4608333333333334</v>
      </c>
      <c r="I121" s="1">
        <f>STDEV(G116:G121)</f>
        <v>1.3184210885247043</v>
      </c>
      <c r="L121" s="2"/>
      <c r="O121" s="23">
        <f t="shared" si="1"/>
        <v>7.1907543815087641E-2</v>
      </c>
      <c r="P121" s="3">
        <f>AVERAGE(O116:O121)</f>
        <v>0.11330539327745322</v>
      </c>
      <c r="Q121" s="1">
        <f>STDEV(O116:O121)</f>
        <v>3.3487962624452826E-2</v>
      </c>
    </row>
    <row r="122" spans="1:17" x14ac:dyDescent="0.35">
      <c r="A122" s="66">
        <v>21</v>
      </c>
      <c r="B122" s="23" t="s">
        <v>8</v>
      </c>
      <c r="C122" s="7">
        <v>-0.64610999999999996</v>
      </c>
      <c r="D122" s="7">
        <v>1.827E-5</v>
      </c>
      <c r="E122" s="7">
        <v>-6.5149999999999995E-4</v>
      </c>
      <c r="F122" s="23">
        <v>1426</v>
      </c>
      <c r="G122" s="50">
        <v>6.5910000000000002</v>
      </c>
      <c r="H122" s="3"/>
      <c r="O122" s="23">
        <f t="shared" si="1"/>
        <v>0.16741173482346966</v>
      </c>
      <c r="P122" s="3"/>
    </row>
    <row r="123" spans="1:17" x14ac:dyDescent="0.35">
      <c r="A123" s="66"/>
      <c r="B123" s="23" t="s">
        <v>9</v>
      </c>
      <c r="C123" s="7">
        <v>-0.64998400000000001</v>
      </c>
      <c r="D123" s="7">
        <v>7.6559999999999992E-6</v>
      </c>
      <c r="E123" s="7">
        <v>-6.5399999999999996E-4</v>
      </c>
      <c r="F123" s="23">
        <v>3403</v>
      </c>
      <c r="G123" s="50">
        <v>2.762</v>
      </c>
      <c r="H123" s="3"/>
      <c r="L123" s="2"/>
      <c r="O123" s="23">
        <f t="shared" si="1"/>
        <v>7.015494030988062E-2</v>
      </c>
      <c r="P123" s="3"/>
    </row>
    <row r="124" spans="1:17" x14ac:dyDescent="0.35">
      <c r="A124" s="66"/>
      <c r="B124" s="23" t="s">
        <v>10</v>
      </c>
      <c r="C124" s="7">
        <v>-0.649177</v>
      </c>
      <c r="D124" s="7">
        <v>2.457E-5</v>
      </c>
      <c r="E124" s="7">
        <v>-6.5620000000000001E-4</v>
      </c>
      <c r="F124" s="23">
        <v>1060</v>
      </c>
      <c r="G124" s="50">
        <v>8.8629999999999995</v>
      </c>
      <c r="H124" s="3"/>
      <c r="K124" s="1">
        <f>AVERAGE(F122:F127)</f>
        <v>1682.1000000000001</v>
      </c>
      <c r="L124" s="2">
        <f>AVERAGE(C122:C127)</f>
        <v>-0.63984416666666666</v>
      </c>
      <c r="M124" s="12">
        <f>AVERAGE(D122:D127)</f>
        <v>1.8321E-5</v>
      </c>
      <c r="O124" s="23">
        <f t="shared" si="1"/>
        <v>0.22512065024130049</v>
      </c>
      <c r="P124" s="3"/>
    </row>
    <row r="125" spans="1:17" x14ac:dyDescent="0.35">
      <c r="A125" s="66"/>
      <c r="B125" s="23" t="s">
        <v>11</v>
      </c>
      <c r="C125" s="7">
        <v>-0.62274399999999996</v>
      </c>
      <c r="D125" s="7">
        <v>1.6800000000000002E-5</v>
      </c>
      <c r="E125" s="7">
        <v>-6.2820000000000009E-4</v>
      </c>
      <c r="F125" s="23">
        <v>1551</v>
      </c>
      <c r="G125" s="50">
        <v>6.0590000000000002</v>
      </c>
      <c r="H125" s="3"/>
      <c r="K125" s="1">
        <f>STDEV(F122:F127)</f>
        <v>890.03243761112435</v>
      </c>
      <c r="L125" s="1">
        <f>STDEV(C122:C127)</f>
        <v>1.1436185245380866E-2</v>
      </c>
      <c r="M125" s="12">
        <f>STDEV(D122:D127)</f>
        <v>6.9919609552685578E-6</v>
      </c>
      <c r="O125" s="23">
        <f t="shared" si="1"/>
        <v>0.15389890779781562</v>
      </c>
      <c r="P125" s="3"/>
    </row>
    <row r="126" spans="1:17" x14ac:dyDescent="0.35">
      <c r="A126" s="66"/>
      <c r="B126" s="23" t="s">
        <v>12</v>
      </c>
      <c r="C126" s="7">
        <v>-0.64241800000000004</v>
      </c>
      <c r="D126" s="7">
        <v>2.7289999999999998E-5</v>
      </c>
      <c r="E126" s="7">
        <v>-6.4789999999999997E-4</v>
      </c>
      <c r="F126" s="23">
        <v>954.6</v>
      </c>
      <c r="G126" s="50">
        <v>9.8439999999999994</v>
      </c>
      <c r="H126" s="3"/>
      <c r="O126" s="23">
        <f t="shared" si="1"/>
        <v>0.25003810007620014</v>
      </c>
      <c r="P126" s="3"/>
    </row>
    <row r="127" spans="1:17" x14ac:dyDescent="0.35">
      <c r="A127" s="66"/>
      <c r="B127" s="23" t="s">
        <v>13</v>
      </c>
      <c r="C127" s="7">
        <v>-0.62863199999999997</v>
      </c>
      <c r="D127" s="7">
        <v>1.5339999999999999E-5</v>
      </c>
      <c r="E127" s="7">
        <v>-6.3370000000000006E-4</v>
      </c>
      <c r="F127" s="23">
        <v>1698</v>
      </c>
      <c r="G127" s="50">
        <v>5.5350000000000001</v>
      </c>
      <c r="H127" s="3">
        <f>AVERAGE(G122:G127)</f>
        <v>6.6089999999999991</v>
      </c>
      <c r="I127" s="1">
        <f>STDEV(G122:G127)</f>
        <v>2.5219615381682585</v>
      </c>
      <c r="L127" s="2"/>
      <c r="O127" s="23">
        <f t="shared" si="1"/>
        <v>0.14058928117856237</v>
      </c>
      <c r="P127" s="3">
        <f>AVERAGE(O122:O127)</f>
        <v>0.16786893573787146</v>
      </c>
      <c r="Q127" s="1">
        <f>STDEV(O122:O127)</f>
        <v>6.4057951185376147E-2</v>
      </c>
    </row>
    <row r="128" spans="1:17" x14ac:dyDescent="0.35">
      <c r="A128" s="66">
        <v>22</v>
      </c>
      <c r="B128" s="23" t="s">
        <v>8</v>
      </c>
      <c r="C128" s="7">
        <v>-0.64368000000000003</v>
      </c>
      <c r="D128" s="7">
        <v>1.7920000000000001E-5</v>
      </c>
      <c r="E128" s="7">
        <v>-6.4930000000000001E-4</v>
      </c>
      <c r="F128" s="23">
        <v>1454</v>
      </c>
      <c r="G128" s="50">
        <v>6.4640000000000004</v>
      </c>
      <c r="O128" s="23">
        <f t="shared" si="1"/>
        <v>0.16418592837185678</v>
      </c>
    </row>
    <row r="129" spans="1:17" x14ac:dyDescent="0.35">
      <c r="A129" s="66"/>
      <c r="B129" s="23" t="s">
        <v>9</v>
      </c>
      <c r="C129" s="7">
        <v>-0.64887300000000003</v>
      </c>
      <c r="D129" s="7">
        <v>1.6249999999999999E-5</v>
      </c>
      <c r="E129" s="7">
        <v>-6.5489999999999993E-4</v>
      </c>
      <c r="F129" s="23">
        <v>1604</v>
      </c>
      <c r="G129" s="50">
        <v>5.86</v>
      </c>
      <c r="L129" s="2"/>
      <c r="O129" s="23">
        <f t="shared" si="1"/>
        <v>0.14884429768859539</v>
      </c>
    </row>
    <row r="130" spans="1:17" x14ac:dyDescent="0.35">
      <c r="A130" s="66"/>
      <c r="B130" s="23" t="s">
        <v>10</v>
      </c>
      <c r="C130" s="7">
        <v>-0.64844800000000002</v>
      </c>
      <c r="D130" s="7">
        <v>2.075E-5</v>
      </c>
      <c r="E130" s="7">
        <v>-6.5320000000000005E-4</v>
      </c>
      <c r="F130" s="23">
        <v>1255</v>
      </c>
      <c r="G130" s="50">
        <v>7.4859999999999998</v>
      </c>
      <c r="H130" s="3"/>
      <c r="K130" s="1">
        <f>AVERAGE(F128:F133)</f>
        <v>1525.6000000000001</v>
      </c>
      <c r="L130" s="2">
        <f>AVERAGE(C128:C133)</f>
        <v>-0.63361433333333339</v>
      </c>
      <c r="M130" s="12">
        <f>AVERAGE(D128:D133)</f>
        <v>1.8611666666666667E-5</v>
      </c>
      <c r="O130" s="23">
        <f t="shared" si="1"/>
        <v>0.19014478028956058</v>
      </c>
      <c r="P130" s="3"/>
    </row>
    <row r="131" spans="1:17" x14ac:dyDescent="0.35">
      <c r="A131" s="66"/>
      <c r="B131" s="23" t="s">
        <v>11</v>
      </c>
      <c r="C131" s="7">
        <v>-0.61089099999999996</v>
      </c>
      <c r="D131" s="7">
        <v>1.0880000000000001E-5</v>
      </c>
      <c r="E131" s="7">
        <v>-6.1519999999999999E-4</v>
      </c>
      <c r="F131" s="23">
        <v>2394</v>
      </c>
      <c r="G131" s="50">
        <v>3.9249999999999998</v>
      </c>
      <c r="K131" s="1">
        <f>STDEV(F128:F133)</f>
        <v>496.96124597396897</v>
      </c>
      <c r="L131" s="1">
        <f>STDEV(C128:C133)</f>
        <v>1.6930293779691696E-2</v>
      </c>
      <c r="M131" s="12">
        <f>STDEV(D128:D133)</f>
        <v>6.0468286453864943E-6</v>
      </c>
      <c r="O131" s="23">
        <f t="shared" ref="O131:O169" si="2">G131/39.37</f>
        <v>9.9695199390398781E-2</v>
      </c>
    </row>
    <row r="132" spans="1:17" x14ac:dyDescent="0.35">
      <c r="A132" s="66"/>
      <c r="B132" s="23" t="s">
        <v>12</v>
      </c>
      <c r="C132" s="7">
        <v>-0.63515999999999995</v>
      </c>
      <c r="D132" s="7">
        <v>2.906E-5</v>
      </c>
      <c r="E132" s="7">
        <v>-6.4079999999999996E-4</v>
      </c>
      <c r="F132" s="23">
        <v>896.6</v>
      </c>
      <c r="G132" s="50">
        <v>10.48</v>
      </c>
      <c r="O132" s="23">
        <f t="shared" si="2"/>
        <v>0.2661925323850648</v>
      </c>
    </row>
    <row r="133" spans="1:17" x14ac:dyDescent="0.35">
      <c r="A133" s="66"/>
      <c r="B133" s="23" t="s">
        <v>13</v>
      </c>
      <c r="C133" s="7">
        <v>-0.61463400000000001</v>
      </c>
      <c r="D133" s="7">
        <v>1.681E-5</v>
      </c>
      <c r="E133" s="7">
        <v>-6.202E-4</v>
      </c>
      <c r="F133" s="23">
        <v>1550</v>
      </c>
      <c r="G133" s="50">
        <v>6.0629999999999997</v>
      </c>
      <c r="H133" s="3">
        <f>AVERAGE(G128:G133)</f>
        <v>6.713000000000001</v>
      </c>
      <c r="I133" s="1">
        <f>STDEV(G128:G133)</f>
        <v>2.1804986585641344</v>
      </c>
      <c r="L133" s="2"/>
      <c r="O133" s="23">
        <f t="shared" si="2"/>
        <v>0.154000508001016</v>
      </c>
      <c r="P133" s="3">
        <f>AVERAGE(O128:O133)</f>
        <v>0.17051054102108207</v>
      </c>
      <c r="Q133" s="1">
        <f>STDEV(O128:O133)</f>
        <v>5.5384776697082458E-2</v>
      </c>
    </row>
    <row r="134" spans="1:17" x14ac:dyDescent="0.35">
      <c r="A134" s="66">
        <v>23</v>
      </c>
      <c r="B134" s="23" t="s">
        <v>8</v>
      </c>
      <c r="C134" s="7">
        <v>-0.64088000000000001</v>
      </c>
      <c r="D134" s="7">
        <v>1.7929999999999999E-5</v>
      </c>
      <c r="E134" s="7">
        <v>-6.4570000000000003E-4</v>
      </c>
      <c r="F134" s="23">
        <v>1453</v>
      </c>
      <c r="G134" s="50">
        <v>6.4690000000000003</v>
      </c>
      <c r="H134" s="3"/>
      <c r="O134" s="23">
        <f t="shared" si="2"/>
        <v>0.16431292862585728</v>
      </c>
      <c r="P134" s="3"/>
    </row>
    <row r="135" spans="1:17" x14ac:dyDescent="0.35">
      <c r="A135" s="66"/>
      <c r="B135" s="23" t="s">
        <v>9</v>
      </c>
      <c r="C135" s="7">
        <v>-0.64570799999999995</v>
      </c>
      <c r="D135" s="7">
        <v>1.522E-5</v>
      </c>
      <c r="E135" s="7">
        <v>-6.5099999999999999E-4</v>
      </c>
      <c r="F135" s="23">
        <v>1712</v>
      </c>
      <c r="G135" s="50">
        <v>5.4909999999999997</v>
      </c>
      <c r="H135" s="3"/>
      <c r="L135" s="2"/>
      <c r="O135" s="23">
        <f t="shared" si="2"/>
        <v>0.13947167894335788</v>
      </c>
      <c r="P135" s="3"/>
    </row>
    <row r="136" spans="1:17" x14ac:dyDescent="0.35">
      <c r="A136" s="66"/>
      <c r="B136" s="23" t="s">
        <v>10</v>
      </c>
      <c r="C136" s="7">
        <v>-0.64698</v>
      </c>
      <c r="D136" s="7">
        <v>3.046E-5</v>
      </c>
      <c r="E136" s="7">
        <v>-6.5399999999999996E-4</v>
      </c>
      <c r="F136" s="23">
        <v>855.4</v>
      </c>
      <c r="G136" s="50">
        <v>10.99</v>
      </c>
      <c r="H136" s="3"/>
      <c r="K136" s="1">
        <f>AVERAGE(F134:F139)</f>
        <v>1644.3833333333332</v>
      </c>
      <c r="L136" s="2">
        <f>AVERAGE(C134:C139)</f>
        <v>-0.62748783333333336</v>
      </c>
      <c r="M136" s="12">
        <f>AVERAGE(D134:D139)</f>
        <v>1.8733833333333334E-5</v>
      </c>
      <c r="O136" s="23">
        <f t="shared" si="2"/>
        <v>0.27914655829311663</v>
      </c>
      <c r="P136" s="3"/>
    </row>
    <row r="137" spans="1:17" x14ac:dyDescent="0.35">
      <c r="A137" s="66"/>
      <c r="B137" s="23" t="s">
        <v>11</v>
      </c>
      <c r="C137" s="7">
        <v>-0.60242099999999998</v>
      </c>
      <c r="D137" s="7">
        <v>9.4129999999999995E-6</v>
      </c>
      <c r="E137" s="7">
        <v>-6.0650000000000005E-4</v>
      </c>
      <c r="F137" s="23">
        <v>2768</v>
      </c>
      <c r="G137" s="50">
        <v>3.395</v>
      </c>
      <c r="H137" s="3"/>
      <c r="K137" s="1">
        <f>STDEV(F134:F139)</f>
        <v>722.78742218349873</v>
      </c>
      <c r="L137" s="1">
        <f>STDEV(C134:C139)</f>
        <v>2.0285348933815926E-2</v>
      </c>
      <c r="M137" s="12">
        <f>STDEV(D134:D139)</f>
        <v>8.3407002204051587E-6</v>
      </c>
      <c r="O137" s="23">
        <f t="shared" si="2"/>
        <v>8.6233172466344946E-2</v>
      </c>
      <c r="P137" s="3"/>
    </row>
    <row r="138" spans="1:17" x14ac:dyDescent="0.35">
      <c r="A138" s="66"/>
      <c r="B138" s="23" t="s">
        <v>12</v>
      </c>
      <c r="C138" s="7">
        <v>-0.62444100000000002</v>
      </c>
      <c r="D138" s="7">
        <v>2.7059999999999998E-5</v>
      </c>
      <c r="E138" s="7">
        <v>-6.311E-4</v>
      </c>
      <c r="F138" s="23">
        <v>962.9</v>
      </c>
      <c r="G138" s="50">
        <v>9.7590000000000003</v>
      </c>
      <c r="H138" s="3"/>
      <c r="O138" s="23">
        <f t="shared" si="2"/>
        <v>0.24787909575819153</v>
      </c>
      <c r="P138" s="3"/>
    </row>
    <row r="139" spans="1:17" x14ac:dyDescent="0.35">
      <c r="A139" s="66"/>
      <c r="B139" s="23" t="s">
        <v>13</v>
      </c>
      <c r="C139" s="7">
        <v>-0.60449699999999995</v>
      </c>
      <c r="D139" s="7">
        <v>1.2320000000000001E-5</v>
      </c>
      <c r="E139" s="7">
        <v>-6.089E-4</v>
      </c>
      <c r="F139" s="23">
        <v>2115</v>
      </c>
      <c r="G139" s="50">
        <v>4.4429999999999996</v>
      </c>
      <c r="H139" s="3">
        <f>AVERAGE(G134:G139)</f>
        <v>6.7578333333333331</v>
      </c>
      <c r="I139" s="1">
        <f>STDEV(G134:G139)</f>
        <v>3.0091071377846741</v>
      </c>
      <c r="L139" s="2"/>
      <c r="O139" s="23">
        <f t="shared" si="2"/>
        <v>0.11285242570485141</v>
      </c>
      <c r="P139" s="3">
        <f>AVERAGE(O134:O139)</f>
        <v>0.1716493099652866</v>
      </c>
      <c r="Q139" s="1">
        <f>STDEV(O134:O139)</f>
        <v>7.6431474162679064E-2</v>
      </c>
    </row>
    <row r="140" spans="1:17" x14ac:dyDescent="0.35">
      <c r="A140" s="66">
        <v>24</v>
      </c>
      <c r="B140" s="23" t="s">
        <v>8</v>
      </c>
      <c r="C140" s="7">
        <v>-0.63306499999999999</v>
      </c>
      <c r="D140" s="7">
        <v>2.234E-5</v>
      </c>
      <c r="E140" s="7">
        <v>-6.3979999999999994E-4</v>
      </c>
      <c r="F140" s="23">
        <v>1166</v>
      </c>
      <c r="G140" s="50">
        <v>8.0579999999999998</v>
      </c>
      <c r="H140" s="3"/>
      <c r="O140" s="23">
        <f t="shared" si="2"/>
        <v>0.2046736093472187</v>
      </c>
      <c r="P140" s="3"/>
    </row>
    <row r="141" spans="1:17" x14ac:dyDescent="0.35">
      <c r="A141" s="66"/>
      <c r="B141" s="23" t="s">
        <v>9</v>
      </c>
      <c r="C141" s="7">
        <v>-0.63896200000000003</v>
      </c>
      <c r="D141" s="7">
        <v>1.6879999999999998E-5</v>
      </c>
      <c r="E141" s="7">
        <v>-6.4429999999999999E-4</v>
      </c>
      <c r="F141" s="23">
        <v>1544</v>
      </c>
      <c r="G141" s="50">
        <v>6.0869999999999997</v>
      </c>
      <c r="H141" s="3"/>
      <c r="L141" s="2"/>
      <c r="O141" s="23">
        <f t="shared" si="2"/>
        <v>0.15461010922021845</v>
      </c>
      <c r="P141" s="3"/>
    </row>
    <row r="142" spans="1:17" x14ac:dyDescent="0.35">
      <c r="A142" s="66"/>
      <c r="B142" s="23" t="s">
        <v>10</v>
      </c>
      <c r="C142" s="7">
        <v>-0.64132699999999998</v>
      </c>
      <c r="D142" s="7">
        <v>2.934E-5</v>
      </c>
      <c r="E142" s="7">
        <v>-6.4789999999999997E-4</v>
      </c>
      <c r="F142" s="23">
        <v>888.1</v>
      </c>
      <c r="G142" s="50">
        <v>10.58</v>
      </c>
      <c r="H142" s="3"/>
      <c r="K142" s="1">
        <f>AVERAGE(F140:F145)</f>
        <v>1927.8500000000001</v>
      </c>
      <c r="L142" s="2">
        <f>AVERAGE(C140:C145)</f>
        <v>-0.61965733333333339</v>
      </c>
      <c r="M142" s="12">
        <f>AVERAGE(D140:D145)</f>
        <v>1.7997833333333332E-5</v>
      </c>
      <c r="O142" s="23">
        <f t="shared" si="2"/>
        <v>0.26873253746507497</v>
      </c>
      <c r="P142" s="3"/>
    </row>
    <row r="143" spans="1:17" x14ac:dyDescent="0.35">
      <c r="A143" s="66"/>
      <c r="B143" s="23" t="s">
        <v>11</v>
      </c>
      <c r="C143" s="7">
        <v>-0.59491799999999995</v>
      </c>
      <c r="D143" s="7">
        <v>6.9550000000000003E-6</v>
      </c>
      <c r="E143" s="7">
        <v>-5.9820000000000001E-4</v>
      </c>
      <c r="F143" s="23">
        <v>3746</v>
      </c>
      <c r="G143" s="50">
        <v>2.5089999999999999</v>
      </c>
      <c r="H143" s="32"/>
      <c r="I143" s="21"/>
      <c r="K143" s="1">
        <f>STDEV(F140:F145)</f>
        <v>1210.1521288664494</v>
      </c>
      <c r="L143" s="1">
        <f>STDEV(C140:C145)</f>
        <v>2.1878447839521583E-2</v>
      </c>
      <c r="M143" s="12">
        <f>STDEV(D140:D145)</f>
        <v>8.9825744732045883E-6</v>
      </c>
      <c r="O143" s="23">
        <f t="shared" si="2"/>
        <v>6.372872745745492E-2</v>
      </c>
      <c r="P143" s="32"/>
      <c r="Q143" s="21"/>
    </row>
    <row r="144" spans="1:17" x14ac:dyDescent="0.35">
      <c r="A144" s="66"/>
      <c r="B144" s="23" t="s">
        <v>12</v>
      </c>
      <c r="C144" s="7">
        <v>-0.61748400000000003</v>
      </c>
      <c r="D144" s="7">
        <v>2.419E-5</v>
      </c>
      <c r="E144" s="7">
        <v>-6.2279999999999996E-4</v>
      </c>
      <c r="F144" s="23">
        <v>1077</v>
      </c>
      <c r="G144" s="50">
        <v>8.7260000000000009</v>
      </c>
      <c r="H144" s="32"/>
      <c r="I144" s="21"/>
      <c r="O144" s="23">
        <f t="shared" si="2"/>
        <v>0.22164084328168659</v>
      </c>
      <c r="P144" s="32"/>
      <c r="Q144" s="21"/>
    </row>
    <row r="145" spans="1:17" x14ac:dyDescent="0.35">
      <c r="A145" s="66"/>
      <c r="B145" s="23" t="s">
        <v>13</v>
      </c>
      <c r="C145" s="7">
        <v>-0.59218800000000005</v>
      </c>
      <c r="D145" s="7">
        <v>8.2819999999999996E-6</v>
      </c>
      <c r="E145" s="7">
        <v>-5.9570000000000001E-4</v>
      </c>
      <c r="F145" s="23">
        <v>3146</v>
      </c>
      <c r="G145" s="50">
        <v>2.9870000000000001</v>
      </c>
      <c r="H145" s="3">
        <f>AVERAGE(G140:G145)</f>
        <v>6.4911666666666674</v>
      </c>
      <c r="I145" s="1">
        <f>STDEV(G140:G145)</f>
        <v>3.2393885482705937</v>
      </c>
      <c r="L145" s="2"/>
      <c r="O145" s="23">
        <f t="shared" si="2"/>
        <v>7.5869951739903491E-2</v>
      </c>
      <c r="P145" s="3">
        <f>AVERAGE(O140:O145)</f>
        <v>0.16487596308525954</v>
      </c>
      <c r="Q145" s="1">
        <f>STDEV(O140:O145)</f>
        <v>8.228063368734044E-2</v>
      </c>
    </row>
    <row r="146" spans="1:17" x14ac:dyDescent="0.35">
      <c r="A146" s="66">
        <v>25</v>
      </c>
      <c r="B146" s="23" t="s">
        <v>8</v>
      </c>
      <c r="C146" s="7">
        <v>-0.632135</v>
      </c>
      <c r="D146" s="7">
        <v>1.878E-5</v>
      </c>
      <c r="E146" s="7">
        <v>-6.3770000000000005E-4</v>
      </c>
      <c r="F146" s="23">
        <v>1388</v>
      </c>
      <c r="G146" s="50">
        <v>6.7720000000000002</v>
      </c>
      <c r="O146" s="23">
        <f t="shared" si="2"/>
        <v>0.17200914401828804</v>
      </c>
    </row>
    <row r="147" spans="1:17" x14ac:dyDescent="0.35">
      <c r="A147" s="66"/>
      <c r="B147" s="23" t="s">
        <v>9</v>
      </c>
      <c r="C147" s="7">
        <v>-0.63578000000000001</v>
      </c>
      <c r="D147" s="7">
        <v>1.7480000000000002E-5</v>
      </c>
      <c r="E147" s="7">
        <v>-6.4129999999999992E-4</v>
      </c>
      <c r="F147" s="23">
        <v>1490</v>
      </c>
      <c r="G147" s="50">
        <v>6.3049999999999997</v>
      </c>
      <c r="L147" s="2"/>
      <c r="O147" s="23">
        <f t="shared" si="2"/>
        <v>0.1601473202946406</v>
      </c>
    </row>
    <row r="148" spans="1:17" x14ac:dyDescent="0.35">
      <c r="A148" s="66"/>
      <c r="B148" s="23" t="s">
        <v>10</v>
      </c>
      <c r="C148" s="7">
        <v>-0.63687400000000005</v>
      </c>
      <c r="D148" s="7">
        <v>2.5930000000000001E-5</v>
      </c>
      <c r="E148" s="7">
        <v>-6.424E-4</v>
      </c>
      <c r="F148" s="23">
        <v>1004.9999999999999</v>
      </c>
      <c r="G148" s="50">
        <v>9.3539999999999992</v>
      </c>
      <c r="H148" s="3"/>
      <c r="K148" s="1">
        <f>AVERAGE(F146:F151)</f>
        <v>1969.6666666666667</v>
      </c>
      <c r="L148" s="2">
        <f>AVERAGE(C146:C151)</f>
        <v>-0.61602466666666666</v>
      </c>
      <c r="M148" s="12">
        <f>AVERAGE(D146:D151)</f>
        <v>1.6504333333333334E-5</v>
      </c>
      <c r="O148" s="23">
        <f t="shared" si="2"/>
        <v>0.23759207518415038</v>
      </c>
      <c r="P148" s="3"/>
    </row>
    <row r="149" spans="1:17" x14ac:dyDescent="0.35">
      <c r="A149" s="66"/>
      <c r="B149" s="23" t="s">
        <v>11</v>
      </c>
      <c r="C149" s="7">
        <v>-0.59494100000000005</v>
      </c>
      <c r="D149" s="7">
        <v>8.636E-6</v>
      </c>
      <c r="E149" s="7">
        <v>-5.9900000000000003E-4</v>
      </c>
      <c r="F149" s="23">
        <v>3017</v>
      </c>
      <c r="G149" s="50">
        <v>3.1150000000000002</v>
      </c>
      <c r="K149" s="1">
        <f>STDEV(F146:F151)</f>
        <v>1102.8101680101913</v>
      </c>
      <c r="L149" s="1">
        <f>STDEV(C146:C151)</f>
        <v>2.1472232735946839E-2</v>
      </c>
      <c r="M149" s="12">
        <f>STDEV(D146:D151)</f>
        <v>7.3114688446759224E-6</v>
      </c>
      <c r="O149" s="23">
        <f t="shared" si="2"/>
        <v>7.9121158242316497E-2</v>
      </c>
    </row>
    <row r="150" spans="1:17" x14ac:dyDescent="0.35">
      <c r="A150" s="66"/>
      <c r="B150" s="23" t="s">
        <v>12</v>
      </c>
      <c r="C150" s="7">
        <v>-0.60661900000000002</v>
      </c>
      <c r="D150" s="7">
        <v>2.1129999999999999E-5</v>
      </c>
      <c r="E150" s="7">
        <v>-6.1149999999999996E-4</v>
      </c>
      <c r="F150" s="23">
        <v>1233</v>
      </c>
      <c r="G150" s="50">
        <v>7.62</v>
      </c>
      <c r="O150" s="23">
        <f t="shared" si="2"/>
        <v>0.19354838709677422</v>
      </c>
    </row>
    <row r="151" spans="1:17" x14ac:dyDescent="0.35">
      <c r="A151" s="66"/>
      <c r="B151" s="23" t="s">
        <v>13</v>
      </c>
      <c r="C151" s="7">
        <v>-0.58979899999999996</v>
      </c>
      <c r="D151" s="7">
        <v>7.0700000000000001E-6</v>
      </c>
      <c r="E151" s="7">
        <v>-5.9259999999999998E-4</v>
      </c>
      <c r="F151" s="23">
        <v>3685</v>
      </c>
      <c r="G151" s="50">
        <v>2.5499999999999998</v>
      </c>
      <c r="H151" s="3">
        <f>AVERAGE(G146:G151)</f>
        <v>5.9526666666666657</v>
      </c>
      <c r="I151" s="1">
        <f>STDEV(G146:G151)</f>
        <v>2.6372336769172886</v>
      </c>
      <c r="L151" s="2"/>
      <c r="O151" s="23">
        <f t="shared" si="2"/>
        <v>6.4770129540259083E-2</v>
      </c>
      <c r="P151" s="3">
        <f>AVERAGE(O146:O151)</f>
        <v>0.15119803572940479</v>
      </c>
      <c r="Q151" s="1">
        <f>STDEV(O146:O151)</f>
        <v>6.6985869365437781E-2</v>
      </c>
    </row>
    <row r="152" spans="1:17" x14ac:dyDescent="0.35">
      <c r="A152" s="66">
        <v>26</v>
      </c>
      <c r="B152" s="23" t="s">
        <v>8</v>
      </c>
      <c r="C152" s="7">
        <v>-0.62851500000000005</v>
      </c>
      <c r="D152" s="7">
        <v>1.927E-5</v>
      </c>
      <c r="E152" s="7">
        <v>-6.3460000000000003E-4</v>
      </c>
      <c r="F152" s="23">
        <v>1352</v>
      </c>
      <c r="G152" s="50">
        <v>6.952</v>
      </c>
      <c r="H152" s="3"/>
      <c r="O152" s="23">
        <f t="shared" si="2"/>
        <v>0.17658115316230633</v>
      </c>
      <c r="P152" s="3"/>
    </row>
    <row r="153" spans="1:17" x14ac:dyDescent="0.35">
      <c r="A153" s="66"/>
      <c r="B153" s="23" t="s">
        <v>9</v>
      </c>
      <c r="C153" s="7">
        <v>-0.63054699999999997</v>
      </c>
      <c r="D153" s="7">
        <v>1.9429999999999999E-5</v>
      </c>
      <c r="E153" s="7">
        <v>-6.3679999999999997E-4</v>
      </c>
      <c r="F153" s="23">
        <v>1341</v>
      </c>
      <c r="G153" s="50">
        <v>7.01</v>
      </c>
      <c r="H153" s="3"/>
      <c r="L153" s="2"/>
      <c r="O153" s="23">
        <f t="shared" si="2"/>
        <v>0.17805435610871223</v>
      </c>
      <c r="P153" s="3"/>
    </row>
    <row r="154" spans="1:17" x14ac:dyDescent="0.35">
      <c r="A154" s="66"/>
      <c r="B154" s="23" t="s">
        <v>10</v>
      </c>
      <c r="C154" s="7">
        <v>-0.63062200000000002</v>
      </c>
      <c r="D154" s="7">
        <v>1.8E-5</v>
      </c>
      <c r="E154" s="7">
        <v>-6.3520000000000004E-4</v>
      </c>
      <c r="F154" s="23">
        <v>1447</v>
      </c>
      <c r="G154" s="50">
        <v>6.492</v>
      </c>
      <c r="H154" s="3"/>
      <c r="K154" s="1">
        <f>AVERAGE(F152:F157)</f>
        <v>1763.5</v>
      </c>
      <c r="L154" s="2">
        <f>AVERAGE(C152:C157)</f>
        <v>-0.61203183333333333</v>
      </c>
      <c r="M154" s="12">
        <f>AVERAGE(D152:D157)</f>
        <v>1.5929666666666664E-5</v>
      </c>
      <c r="O154" s="23">
        <f t="shared" si="2"/>
        <v>0.16489712979425961</v>
      </c>
      <c r="P154" s="3"/>
    </row>
    <row r="155" spans="1:17" x14ac:dyDescent="0.35">
      <c r="A155" s="66"/>
      <c r="B155" s="23" t="s">
        <v>11</v>
      </c>
      <c r="C155" s="7">
        <v>-0.59440099999999996</v>
      </c>
      <c r="D155" s="7">
        <v>8.8379999999999991E-6</v>
      </c>
      <c r="E155" s="7">
        <v>-5.9800000000000001E-4</v>
      </c>
      <c r="F155" s="23">
        <v>2948</v>
      </c>
      <c r="G155" s="50">
        <v>3.1880000000000002</v>
      </c>
      <c r="H155" s="3"/>
      <c r="K155" s="1">
        <f>STDEV(F152:F157)</f>
        <v>615.18151792783897</v>
      </c>
      <c r="L155" s="1">
        <f>STDEV(C152:C157)</f>
        <v>1.9670606746276718E-2</v>
      </c>
      <c r="M155" s="12">
        <f>STDEV(D152:D157)</f>
        <v>4.0649714226137761E-6</v>
      </c>
      <c r="O155" s="23">
        <f t="shared" si="2"/>
        <v>8.0975361950723912E-2</v>
      </c>
      <c r="P155" s="3"/>
    </row>
    <row r="156" spans="1:17" x14ac:dyDescent="0.35">
      <c r="A156" s="66"/>
      <c r="B156" s="23" t="s">
        <v>12</v>
      </c>
      <c r="C156" s="7">
        <v>-0.59698899999999999</v>
      </c>
      <c r="D156" s="7">
        <v>1.6239999999999997E-5</v>
      </c>
      <c r="E156" s="7">
        <v>-6.0110000000000003E-4</v>
      </c>
      <c r="F156" s="23">
        <v>1604</v>
      </c>
      <c r="G156" s="50">
        <v>5.859</v>
      </c>
      <c r="H156" s="3"/>
      <c r="O156" s="23">
        <f t="shared" si="2"/>
        <v>0.14881889763779529</v>
      </c>
      <c r="P156" s="3"/>
    </row>
    <row r="157" spans="1:17" x14ac:dyDescent="0.35">
      <c r="A157" s="66"/>
      <c r="B157" s="23" t="s">
        <v>13</v>
      </c>
      <c r="C157" s="7">
        <v>-0.591117</v>
      </c>
      <c r="D157" s="7">
        <v>1.38E-5</v>
      </c>
      <c r="E157" s="7">
        <v>-5.9560000000000006E-4</v>
      </c>
      <c r="F157" s="23">
        <v>1889</v>
      </c>
      <c r="G157" s="50">
        <v>4.976</v>
      </c>
      <c r="H157" s="3">
        <f>AVERAGE(G152:G157)</f>
        <v>5.7461666666666664</v>
      </c>
      <c r="I157" s="1">
        <f>STDEV(G152:G157)</f>
        <v>1.4668115648121527</v>
      </c>
      <c r="L157" s="2"/>
      <c r="O157" s="23">
        <f t="shared" si="2"/>
        <v>0.12639065278130557</v>
      </c>
      <c r="P157" s="3">
        <f>AVERAGE(O152:O157)</f>
        <v>0.14595292523918382</v>
      </c>
      <c r="Q157" s="1">
        <f>STDEV(O152:O157)</f>
        <v>3.7257088260405129E-2</v>
      </c>
    </row>
    <row r="158" spans="1:17" x14ac:dyDescent="0.35">
      <c r="A158" s="66">
        <v>27</v>
      </c>
      <c r="B158" s="23" t="s">
        <v>8</v>
      </c>
      <c r="C158" s="7">
        <v>-0.62197499999999994</v>
      </c>
      <c r="D158" s="7">
        <v>1.311E-5</v>
      </c>
      <c r="E158" s="7">
        <v>-6.2639999999999994E-4</v>
      </c>
      <c r="F158" s="23">
        <v>1987</v>
      </c>
      <c r="G158" s="50">
        <v>4.7290000000000001</v>
      </c>
      <c r="H158" s="3"/>
      <c r="O158" s="23">
        <f t="shared" si="2"/>
        <v>0.12011684023368048</v>
      </c>
      <c r="P158" s="3"/>
    </row>
    <row r="159" spans="1:17" x14ac:dyDescent="0.35">
      <c r="A159" s="66"/>
      <c r="B159" s="23" t="s">
        <v>9</v>
      </c>
      <c r="C159" s="7">
        <v>-0.62438099999999996</v>
      </c>
      <c r="D159" s="7">
        <v>1.7460000000000002E-5</v>
      </c>
      <c r="E159" s="7">
        <v>-6.2989999999999997E-4</v>
      </c>
      <c r="F159" s="23">
        <v>1492</v>
      </c>
      <c r="G159" s="50">
        <v>6.2990000000000004</v>
      </c>
      <c r="H159" s="3"/>
      <c r="L159" s="2"/>
      <c r="O159" s="23">
        <f t="shared" si="2"/>
        <v>0.15999491998984</v>
      </c>
      <c r="P159" s="3"/>
    </row>
    <row r="160" spans="1:17" x14ac:dyDescent="0.35">
      <c r="A160" s="66"/>
      <c r="B160" s="23" t="s">
        <v>10</v>
      </c>
      <c r="C160" s="7">
        <v>-0.62378900000000004</v>
      </c>
      <c r="D160" s="7">
        <v>2.2510000000000003E-5</v>
      </c>
      <c r="E160" s="7">
        <v>-6.2940000000000001E-4</v>
      </c>
      <c r="F160" s="23">
        <v>1157</v>
      </c>
      <c r="G160" s="50">
        <v>8.1199999999999992</v>
      </c>
      <c r="H160" s="3"/>
      <c r="K160" s="1">
        <f>AVERAGE(F158:F163)</f>
        <v>2011.3333333333333</v>
      </c>
      <c r="L160" s="2">
        <f>AVERAGE(C158:C163)</f>
        <v>-0.60800849999999995</v>
      </c>
      <c r="M160" s="12">
        <f>AVERAGE(D158:D163)</f>
        <v>1.4516666666666668E-5</v>
      </c>
      <c r="O160" s="23">
        <f t="shared" si="2"/>
        <v>0.20624841249682499</v>
      </c>
      <c r="P160" s="3"/>
    </row>
    <row r="161" spans="1:17" x14ac:dyDescent="0.35">
      <c r="A161" s="66"/>
      <c r="B161" s="23" t="s">
        <v>11</v>
      </c>
      <c r="C161" s="7">
        <v>-0.59144399999999997</v>
      </c>
      <c r="D161" s="7">
        <v>7.4100000000000002E-6</v>
      </c>
      <c r="E161" s="7">
        <v>-5.9429999999999997E-4</v>
      </c>
      <c r="F161" s="23">
        <v>3516</v>
      </c>
      <c r="G161" s="50">
        <v>2.673</v>
      </c>
      <c r="H161" s="3"/>
      <c r="K161" s="1">
        <f>STDEV(F158:F163)</f>
        <v>808.6899694361656</v>
      </c>
      <c r="L161" s="1">
        <f>STDEV(C158:C163)</f>
        <v>1.6889199646519661E-2</v>
      </c>
      <c r="M161" s="12">
        <f>STDEV(D158:D163)</f>
        <v>5.0591764810754201E-6</v>
      </c>
      <c r="O161" s="23">
        <f t="shared" si="2"/>
        <v>6.7894335788671586E-2</v>
      </c>
      <c r="P161" s="3"/>
    </row>
    <row r="162" spans="1:17" x14ac:dyDescent="0.35">
      <c r="A162" s="66"/>
      <c r="B162" s="23" t="s">
        <v>12</v>
      </c>
      <c r="C162" s="7">
        <v>-0.594445</v>
      </c>
      <c r="D162" s="7">
        <v>1.3310000000000001E-5</v>
      </c>
      <c r="E162" s="7">
        <v>-5.9820000000000001E-4</v>
      </c>
      <c r="F162" s="23">
        <v>1957</v>
      </c>
      <c r="G162" s="50">
        <v>4.8019999999999996</v>
      </c>
      <c r="H162" s="3"/>
      <c r="O162" s="23">
        <f t="shared" si="2"/>
        <v>0.12197104394208788</v>
      </c>
      <c r="P162" s="3"/>
    </row>
    <row r="163" spans="1:17" x14ac:dyDescent="0.35">
      <c r="A163" s="66"/>
      <c r="B163" s="23" t="s">
        <v>13</v>
      </c>
      <c r="C163" s="7">
        <v>-0.59201700000000002</v>
      </c>
      <c r="D163" s="7">
        <v>1.3300000000000001E-5</v>
      </c>
      <c r="E163" s="7">
        <v>-5.9650000000000002E-4</v>
      </c>
      <c r="F163" s="23">
        <v>1959</v>
      </c>
      <c r="G163" s="50">
        <v>4.7969999999999997</v>
      </c>
      <c r="H163" s="3">
        <f>AVERAGE(G158:G163)</f>
        <v>5.2366666666666664</v>
      </c>
      <c r="I163" s="1">
        <f>STDEV(G158:G163)</f>
        <v>1.8250762906428504</v>
      </c>
      <c r="L163" s="2"/>
      <c r="O163" s="23">
        <f t="shared" si="2"/>
        <v>0.12184404368808738</v>
      </c>
      <c r="P163" s="3">
        <f>AVERAGE(O158:O163)</f>
        <v>0.13301159935653206</v>
      </c>
      <c r="Q163" s="1">
        <f>STDEV(O158:O163)</f>
        <v>4.6357030496389409E-2</v>
      </c>
    </row>
    <row r="164" spans="1:17" x14ac:dyDescent="0.35">
      <c r="A164" s="66">
        <v>28</v>
      </c>
      <c r="B164" s="23" t="s">
        <v>8</v>
      </c>
      <c r="C164" s="7">
        <v>-0.61499300000000001</v>
      </c>
      <c r="D164" s="7">
        <v>1.184E-5</v>
      </c>
      <c r="E164" s="7">
        <v>-6.1970000000000005E-4</v>
      </c>
      <c r="F164" s="23">
        <v>2200</v>
      </c>
      <c r="G164" s="50">
        <v>4.2709999999999999</v>
      </c>
      <c r="O164" s="23">
        <f t="shared" si="2"/>
        <v>0.10848361696723394</v>
      </c>
    </row>
    <row r="165" spans="1:17" x14ac:dyDescent="0.35">
      <c r="A165" s="66"/>
      <c r="B165" s="23" t="s">
        <v>9</v>
      </c>
      <c r="C165" s="7">
        <v>-0.61768800000000001</v>
      </c>
      <c r="D165" s="7">
        <v>1.5E-5</v>
      </c>
      <c r="E165" s="7">
        <v>-6.2220000000000005E-4</v>
      </c>
      <c r="F165" s="23">
        <v>1737</v>
      </c>
      <c r="G165" s="50">
        <v>5.41</v>
      </c>
      <c r="L165" s="2"/>
      <c r="O165" s="23">
        <f t="shared" si="2"/>
        <v>0.13741427482854968</v>
      </c>
    </row>
    <row r="166" spans="1:17" x14ac:dyDescent="0.35">
      <c r="A166" s="66"/>
      <c r="B166" s="23" t="s">
        <v>10</v>
      </c>
      <c r="C166" s="7">
        <v>-0.61422299999999996</v>
      </c>
      <c r="D166" s="7">
        <v>1.8920000000000002E-5</v>
      </c>
      <c r="E166" s="7">
        <v>-6.1959999999999999E-4</v>
      </c>
      <c r="F166" s="23">
        <v>1377</v>
      </c>
      <c r="G166" s="50">
        <v>6.8239999999999998</v>
      </c>
      <c r="H166" s="3"/>
      <c r="K166" s="1">
        <f>AVERAGE(F164:F169)</f>
        <v>2094.5</v>
      </c>
      <c r="L166" s="2">
        <f>AVERAGE(C164:C169)</f>
        <v>-0.60354583333333334</v>
      </c>
      <c r="M166" s="12">
        <f>AVERAGE(D164:D169)</f>
        <v>1.3749666666666666E-5</v>
      </c>
      <c r="O166" s="23">
        <f t="shared" si="2"/>
        <v>0.17332994665989332</v>
      </c>
      <c r="P166" s="3"/>
    </row>
    <row r="167" spans="1:17" x14ac:dyDescent="0.35">
      <c r="A167" s="66"/>
      <c r="B167" s="23" t="s">
        <v>11</v>
      </c>
      <c r="C167" s="7">
        <v>-0.59150700000000001</v>
      </c>
      <c r="D167" s="7">
        <v>8.7639999999999994E-6</v>
      </c>
      <c r="E167" s="7">
        <v>-5.9479999999999993E-4</v>
      </c>
      <c r="F167" s="23">
        <v>2973</v>
      </c>
      <c r="G167" s="50">
        <v>3.161</v>
      </c>
      <c r="H167" s="3"/>
      <c r="K167" s="1">
        <f>STDEV(F164:F169)</f>
        <v>723.2489889381111</v>
      </c>
      <c r="L167" s="1">
        <f>STDEV(C164:C169)</f>
        <v>1.3293538451693985E-2</v>
      </c>
      <c r="M167" s="12">
        <f>STDEV(D164:D169)</f>
        <v>4.6384094543999318E-6</v>
      </c>
      <c r="O167" s="23">
        <f t="shared" si="2"/>
        <v>8.0289560579121164E-2</v>
      </c>
      <c r="P167" s="3"/>
    </row>
    <row r="168" spans="1:17" x14ac:dyDescent="0.35">
      <c r="A168" s="66"/>
      <c r="B168" s="23" t="s">
        <v>12</v>
      </c>
      <c r="C168" s="7">
        <v>-0.59168399999999999</v>
      </c>
      <c r="D168" s="7">
        <v>1.9020000000000001E-5</v>
      </c>
      <c r="E168" s="7">
        <v>-5.9639999999999997E-4</v>
      </c>
      <c r="F168" s="23">
        <v>1370</v>
      </c>
      <c r="G168" s="50">
        <v>6.8609999999999998</v>
      </c>
      <c r="H168" s="3"/>
      <c r="O168" s="23">
        <f t="shared" si="2"/>
        <v>0.17426974853949709</v>
      </c>
      <c r="P168" s="3"/>
    </row>
    <row r="169" spans="1:17" x14ac:dyDescent="0.35">
      <c r="A169" s="66"/>
      <c r="B169" s="23" t="s">
        <v>13</v>
      </c>
      <c r="C169" s="7">
        <v>-0.59118000000000004</v>
      </c>
      <c r="D169" s="7">
        <v>8.954000000000001E-6</v>
      </c>
      <c r="E169" s="7">
        <v>-5.9520000000000005E-4</v>
      </c>
      <c r="F169" s="23">
        <v>2910</v>
      </c>
      <c r="G169" s="50">
        <v>3.23</v>
      </c>
      <c r="H169" s="3">
        <f>AVERAGE(G164:G169)</f>
        <v>4.9595000000000011</v>
      </c>
      <c r="I169" s="1">
        <f>STDEV(G164:G169)</f>
        <v>1.6730103107871126</v>
      </c>
      <c r="L169" s="2"/>
      <c r="O169" s="23">
        <f t="shared" si="2"/>
        <v>8.204216408432817E-2</v>
      </c>
      <c r="P169" s="3">
        <f>AVERAGE(O164:O169)</f>
        <v>0.12597155194310389</v>
      </c>
      <c r="Q169" s="1">
        <f>STDEV(O164:O169)</f>
        <v>4.249454688308648E-2</v>
      </c>
    </row>
  </sheetData>
  <mergeCells count="28">
    <mergeCell ref="A128:A133"/>
    <mergeCell ref="A98:A103"/>
    <mergeCell ref="A104:A109"/>
    <mergeCell ref="A110:A115"/>
    <mergeCell ref="A116:A121"/>
    <mergeCell ref="A122:A127"/>
    <mergeCell ref="A146:A151"/>
    <mergeCell ref="A152:A157"/>
    <mergeCell ref="A158:A163"/>
    <mergeCell ref="A164:A169"/>
    <mergeCell ref="A134:A139"/>
    <mergeCell ref="A140:A145"/>
    <mergeCell ref="A68:A73"/>
    <mergeCell ref="A74:A79"/>
    <mergeCell ref="A80:A85"/>
    <mergeCell ref="A86:A91"/>
    <mergeCell ref="A92:A97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1E05-8DCC-446D-B12B-C3B5DE088B1A}">
  <dimension ref="A1:AJ30"/>
  <sheetViews>
    <sheetView workbookViewId="0">
      <selection activeCell="Z53" sqref="Z53"/>
    </sheetView>
  </sheetViews>
  <sheetFormatPr defaultRowHeight="14.5" x14ac:dyDescent="0.35"/>
  <cols>
    <col min="1" max="1" width="4.26953125" bestFit="1" customWidth="1"/>
    <col min="2" max="2" width="10.26953125" style="38" bestFit="1" customWidth="1"/>
    <col min="3" max="3" width="8" style="33" bestFit="1" customWidth="1"/>
    <col min="4" max="4" width="8.6328125" style="33" bestFit="1" customWidth="1"/>
    <col min="5" max="5" width="12.36328125" style="41" bestFit="1" customWidth="1"/>
    <col min="6" max="6" width="20" style="44" bestFit="1" customWidth="1"/>
    <col min="7" max="7" width="4.26953125" bestFit="1" customWidth="1"/>
    <col min="8" max="8" width="10.26953125" style="38" bestFit="1" customWidth="1"/>
    <col min="9" max="9" width="8" style="33" bestFit="1" customWidth="1"/>
    <col min="10" max="10" width="9" style="33" bestFit="1" customWidth="1"/>
    <col min="11" max="11" width="10.26953125" style="41" bestFit="1" customWidth="1"/>
    <col min="12" max="12" width="20" style="44" bestFit="1" customWidth="1"/>
    <col min="13" max="13" width="4.26953125" bestFit="1" customWidth="1"/>
    <col min="14" max="14" width="10.26953125" style="38" bestFit="1" customWidth="1"/>
    <col min="15" max="15" width="8" style="33" bestFit="1" customWidth="1"/>
    <col min="16" max="16" width="9" style="33" bestFit="1" customWidth="1"/>
    <col min="17" max="17" width="10.26953125" style="41" bestFit="1" customWidth="1"/>
    <col min="18" max="18" width="20" style="44" bestFit="1" customWidth="1"/>
    <col min="19" max="19" width="4.26953125" bestFit="1" customWidth="1"/>
    <col min="20" max="20" width="10.26953125" style="38" bestFit="1" customWidth="1"/>
    <col min="21" max="21" width="8" style="33" bestFit="1" customWidth="1"/>
    <col min="22" max="22" width="9" style="33" bestFit="1" customWidth="1"/>
    <col min="23" max="23" width="10.26953125" style="41" bestFit="1" customWidth="1"/>
    <col min="24" max="24" width="20" style="44" bestFit="1" customWidth="1"/>
    <col min="25" max="25" width="4.26953125" bestFit="1" customWidth="1"/>
    <col min="26" max="26" width="10.26953125" style="38" bestFit="1" customWidth="1"/>
    <col min="27" max="27" width="8" style="33" bestFit="1" customWidth="1"/>
    <col min="28" max="28" width="9" style="33" bestFit="1" customWidth="1"/>
    <col min="29" max="29" width="10.26953125" style="41" bestFit="1" customWidth="1"/>
    <col min="30" max="30" width="20" style="44" bestFit="1" customWidth="1"/>
    <col min="31" max="31" width="4.26953125" bestFit="1" customWidth="1"/>
    <col min="32" max="32" width="10.26953125" style="38" bestFit="1" customWidth="1"/>
    <col min="33" max="33" width="8" style="33" bestFit="1" customWidth="1"/>
    <col min="34" max="34" width="9" style="33" bestFit="1" customWidth="1"/>
    <col min="35" max="35" width="10.26953125" style="41" bestFit="1" customWidth="1"/>
    <col min="36" max="36" width="20" style="44" bestFit="1" customWidth="1"/>
  </cols>
  <sheetData>
    <row r="1" spans="1:36" ht="15" thickBot="1" x14ac:dyDescent="0.4">
      <c r="A1" s="73" t="s">
        <v>8</v>
      </c>
      <c r="B1" s="74"/>
      <c r="C1" s="74"/>
      <c r="D1" s="74"/>
      <c r="E1" s="74"/>
      <c r="F1" s="74"/>
      <c r="G1" s="74" t="s">
        <v>9</v>
      </c>
      <c r="H1" s="74"/>
      <c r="I1" s="74"/>
      <c r="J1" s="74"/>
      <c r="K1" s="74"/>
      <c r="L1" s="74"/>
      <c r="M1" s="74" t="s">
        <v>10</v>
      </c>
      <c r="N1" s="74"/>
      <c r="O1" s="74"/>
      <c r="P1" s="74"/>
      <c r="Q1" s="74"/>
      <c r="R1" s="74"/>
      <c r="S1" s="73" t="s">
        <v>11</v>
      </c>
      <c r="T1" s="74"/>
      <c r="U1" s="74"/>
      <c r="V1" s="74"/>
      <c r="W1" s="74"/>
      <c r="X1" s="74"/>
      <c r="Y1" s="73" t="s">
        <v>12</v>
      </c>
      <c r="Z1" s="74"/>
      <c r="AA1" s="74"/>
      <c r="AB1" s="74"/>
      <c r="AC1" s="74"/>
      <c r="AD1" s="74"/>
      <c r="AE1" s="74" t="s">
        <v>13</v>
      </c>
      <c r="AF1" s="74"/>
      <c r="AG1" s="74"/>
      <c r="AH1" s="74"/>
      <c r="AI1" s="74"/>
      <c r="AJ1" s="74"/>
    </row>
    <row r="2" spans="1:36" x14ac:dyDescent="0.35">
      <c r="A2" s="4" t="s">
        <v>0</v>
      </c>
      <c r="B2" s="38" t="s">
        <v>2</v>
      </c>
      <c r="C2" s="12" t="s">
        <v>3</v>
      </c>
      <c r="D2" s="12" t="s">
        <v>4</v>
      </c>
      <c r="E2" s="41" t="s">
        <v>5</v>
      </c>
      <c r="F2" s="43" t="s">
        <v>6</v>
      </c>
      <c r="G2" s="4" t="s">
        <v>0</v>
      </c>
      <c r="H2" s="38" t="s">
        <v>2</v>
      </c>
      <c r="I2" s="12" t="s">
        <v>3</v>
      </c>
      <c r="J2" s="12" t="s">
        <v>4</v>
      </c>
      <c r="K2" s="41" t="s">
        <v>5</v>
      </c>
      <c r="L2" s="43" t="s">
        <v>6</v>
      </c>
      <c r="M2" s="4" t="s">
        <v>0</v>
      </c>
      <c r="N2" s="38" t="s">
        <v>2</v>
      </c>
      <c r="O2" s="12" t="s">
        <v>3</v>
      </c>
      <c r="P2" s="12" t="s">
        <v>4</v>
      </c>
      <c r="Q2" s="41" t="s">
        <v>5</v>
      </c>
      <c r="R2" s="43" t="s">
        <v>6</v>
      </c>
      <c r="S2" s="4" t="s">
        <v>0</v>
      </c>
      <c r="T2" s="38" t="s">
        <v>2</v>
      </c>
      <c r="U2" s="12" t="s">
        <v>3</v>
      </c>
      <c r="V2" s="12" t="s">
        <v>4</v>
      </c>
      <c r="W2" s="41" t="s">
        <v>5</v>
      </c>
      <c r="X2" s="43" t="s">
        <v>6</v>
      </c>
      <c r="Y2" s="4" t="s">
        <v>0</v>
      </c>
      <c r="Z2" s="38" t="s">
        <v>2</v>
      </c>
      <c r="AA2" s="12" t="s">
        <v>3</v>
      </c>
      <c r="AB2" s="12" t="s">
        <v>4</v>
      </c>
      <c r="AC2" s="41" t="s">
        <v>5</v>
      </c>
      <c r="AD2" s="43" t="s">
        <v>6</v>
      </c>
      <c r="AE2" s="4" t="s">
        <v>0</v>
      </c>
      <c r="AF2" s="38" t="s">
        <v>2</v>
      </c>
      <c r="AG2" s="12" t="s">
        <v>3</v>
      </c>
      <c r="AH2" s="12" t="s">
        <v>4</v>
      </c>
      <c r="AI2" s="41" t="s">
        <v>5</v>
      </c>
      <c r="AJ2" s="43" t="s">
        <v>6</v>
      </c>
    </row>
    <row r="3" spans="1:36" x14ac:dyDescent="0.35">
      <c r="A3" s="48">
        <v>1</v>
      </c>
      <c r="B3" s="39">
        <f>'LPR - Control'!C2</f>
        <v>-0.66560399999999997</v>
      </c>
      <c r="C3" s="7">
        <f>'LPR - Control'!D2</f>
        <v>3.1360000000000001E-6</v>
      </c>
      <c r="D3" s="7">
        <f>'LPR - Control'!E2</f>
        <v>-6.6799999999999997E-4</v>
      </c>
      <c r="E3" s="35">
        <f>'LPR - Control'!F2</f>
        <v>8307</v>
      </c>
      <c r="F3" s="37">
        <f>'LPR - Control'!G2</f>
        <v>1.131</v>
      </c>
      <c r="G3" s="49">
        <v>1</v>
      </c>
      <c r="H3" s="39">
        <f>'LPR - Control'!C3</f>
        <v>-0.66359800000000002</v>
      </c>
      <c r="I3" s="7">
        <f>'LPR - Control'!D3</f>
        <v>1.7569999999999999E-6</v>
      </c>
      <c r="J3" s="7">
        <f>'LPR - Control'!E3</f>
        <v>-6.642000000000001E-4</v>
      </c>
      <c r="K3" s="35">
        <f>'LPR - Control'!F3</f>
        <v>14830</v>
      </c>
      <c r="L3" s="37">
        <f>'LPR - Control'!G3</f>
        <v>0.63370000000000004</v>
      </c>
      <c r="M3" s="4">
        <v>1</v>
      </c>
      <c r="N3" s="39">
        <f>'LPR - Control'!C4</f>
        <v>-0.67009600000000002</v>
      </c>
      <c r="O3" s="7">
        <v>5.5540000000000005E-6</v>
      </c>
      <c r="P3" s="7">
        <v>-6.7380000000000001E-4</v>
      </c>
      <c r="Q3" s="35">
        <v>4691</v>
      </c>
      <c r="R3" s="45">
        <v>2.0030000000000001</v>
      </c>
      <c r="S3" s="4">
        <v>1</v>
      </c>
      <c r="T3" s="39">
        <f>'LPR - Control'!C5</f>
        <v>-0.66216799999999998</v>
      </c>
      <c r="U3" s="7">
        <f>'LPR - Control'!D5</f>
        <v>2.7820000000000002E-6</v>
      </c>
      <c r="V3" s="7">
        <f>'LPR - Control'!E5</f>
        <v>-6.646E-4</v>
      </c>
      <c r="W3" s="35">
        <f>'LPR - Control'!F5</f>
        <v>9364</v>
      </c>
      <c r="X3" s="37">
        <f>'LPR - Control'!G5</f>
        <v>1.004</v>
      </c>
      <c r="Y3" s="4">
        <v>1</v>
      </c>
      <c r="Z3" s="39">
        <f>'LPR - Control'!C6</f>
        <v>-0.67334700000000003</v>
      </c>
      <c r="AA3" s="7">
        <f>'LPR - Control'!D6</f>
        <v>2.7539999999999998E-6</v>
      </c>
      <c r="AB3" s="7">
        <f>'LPR - Control'!E6</f>
        <v>-6.7610000000000001E-4</v>
      </c>
      <c r="AC3" s="35">
        <f>'LPR - Control'!F6</f>
        <v>9460</v>
      </c>
      <c r="AD3" s="37">
        <f>'LPR - Control'!G6</f>
        <v>0.99339999999999995</v>
      </c>
      <c r="AE3" s="4">
        <v>1</v>
      </c>
      <c r="AF3" s="39">
        <f>'LPR - Control'!C7</f>
        <v>-0.67177699999999996</v>
      </c>
      <c r="AG3" s="7">
        <f>'LPR - Control'!D7</f>
        <v>4.6630000000000001E-6</v>
      </c>
      <c r="AH3" s="7">
        <f>'LPR - Control'!E7</f>
        <v>-6.757E-4</v>
      </c>
      <c r="AI3" s="35">
        <f>'LPR - Control'!F7</f>
        <v>5587</v>
      </c>
      <c r="AJ3" s="37">
        <f>'LPR - Control'!G7</f>
        <v>1.6819999999999999</v>
      </c>
    </row>
    <row r="4" spans="1:36" x14ac:dyDescent="0.35">
      <c r="A4" s="48">
        <v>2</v>
      </c>
      <c r="B4" s="39">
        <f>'LPR - Control'!C8</f>
        <v>-0.68243900000000002</v>
      </c>
      <c r="C4" s="7">
        <f>'LPR - Control'!D8</f>
        <v>2.063E-6</v>
      </c>
      <c r="D4" s="7">
        <f>'LPR - Control'!E8</f>
        <v>-6.8599999999999998E-4</v>
      </c>
      <c r="E4" s="35">
        <f>'LPR - Control'!F8</f>
        <v>12630</v>
      </c>
      <c r="F4" s="37">
        <f>'LPR - Control'!G8</f>
        <v>0.74409999999999998</v>
      </c>
      <c r="G4" s="54">
        <v>2</v>
      </c>
      <c r="H4" s="39">
        <f>'LPR - Control'!C9</f>
        <v>-0.68194200000000005</v>
      </c>
      <c r="I4" s="7">
        <f>'LPR - Control'!D9</f>
        <v>1.1599999999999999E-6</v>
      </c>
      <c r="J4" s="7">
        <f>'LPR - Control'!E9</f>
        <v>-6.8370000000000008E-4</v>
      </c>
      <c r="K4" s="35">
        <f>'LPR - Control'!F9</f>
        <v>22470</v>
      </c>
      <c r="L4" s="37">
        <f>'LPR - Control'!G9</f>
        <v>0.41830000000000001</v>
      </c>
      <c r="M4" s="49">
        <v>2</v>
      </c>
      <c r="N4" s="39">
        <f>'LPR - Control'!C10</f>
        <v>-0.68598899999999996</v>
      </c>
      <c r="O4" s="7">
        <f>'LPR - Control'!D10</f>
        <v>2.1969999999999999E-6</v>
      </c>
      <c r="P4" s="7">
        <f>'LPR - Control'!E10</f>
        <v>-6.8939999999999995E-4</v>
      </c>
      <c r="Q4" s="35">
        <f>'LPR - Control'!F10</f>
        <v>11860</v>
      </c>
      <c r="R4" s="37">
        <f>'LPR - Control'!G10</f>
        <v>0.79239999999999999</v>
      </c>
      <c r="S4" s="4">
        <v>2</v>
      </c>
      <c r="T4" s="39">
        <f>'LPR - Control'!C11</f>
        <v>-0.681226</v>
      </c>
      <c r="U4" s="7">
        <f>'LPR - Control'!D11</f>
        <v>2.266E-6</v>
      </c>
      <c r="V4" s="7">
        <f>'LPR - Control'!E11</f>
        <v>-6.8349999999999997E-4</v>
      </c>
      <c r="W4" s="35">
        <f>'LPR - Control'!F11</f>
        <v>11500</v>
      </c>
      <c r="X4" s="37">
        <f>'LPR - Control'!G11</f>
        <v>0.81720000000000004</v>
      </c>
      <c r="Y4" s="48">
        <v>2</v>
      </c>
      <c r="Z4" s="39">
        <f>'LPR - Control'!C12</f>
        <v>-0.68704399999999999</v>
      </c>
      <c r="AA4" s="7">
        <f>'LPR - Control'!D12</f>
        <v>1.9250000000000002E-6</v>
      </c>
      <c r="AB4" s="7">
        <f>'LPR - Control'!E12</f>
        <v>-6.8999999999999997E-4</v>
      </c>
      <c r="AC4" s="35">
        <f>'LPR - Control'!F12</f>
        <v>13540</v>
      </c>
      <c r="AD4" s="37">
        <f>'LPR - Control'!G12</f>
        <v>0.69420000000000004</v>
      </c>
      <c r="AE4" s="49">
        <v>2</v>
      </c>
      <c r="AF4" s="39">
        <f>'LPR - Control'!C13</f>
        <v>-0.685284</v>
      </c>
      <c r="AG4" s="7">
        <f>'LPR - Control'!D13</f>
        <v>2.5579999999999999E-6</v>
      </c>
      <c r="AH4" s="7">
        <f>'LPR - Control'!E13</f>
        <v>-6.8990000000000002E-4</v>
      </c>
      <c r="AI4" s="35">
        <f>'LPR - Control'!F13</f>
        <v>10180</v>
      </c>
      <c r="AJ4" s="37">
        <f>'LPR - Control'!G13</f>
        <v>0.92279999999999995</v>
      </c>
    </row>
    <row r="5" spans="1:36" x14ac:dyDescent="0.35">
      <c r="A5" s="48">
        <v>3</v>
      </c>
      <c r="B5" s="39">
        <f>'LPR - Control'!C14</f>
        <v>-0.68516200000000005</v>
      </c>
      <c r="C5" s="7">
        <f>'LPR - Control'!D14</f>
        <v>2.3479999999999998E-6</v>
      </c>
      <c r="D5" s="7">
        <f>'LPR - Control'!E14</f>
        <v>-6.8879999999999994E-4</v>
      </c>
      <c r="E5" s="35">
        <f>'LPR - Control'!F14</f>
        <v>11100</v>
      </c>
      <c r="F5" s="37">
        <f>'LPR - Control'!G14</f>
        <v>0.84689999999999999</v>
      </c>
      <c r="G5" s="54">
        <v>3</v>
      </c>
      <c r="H5" s="39">
        <f>'LPR - Control'!C15</f>
        <v>-0.68497799999999998</v>
      </c>
      <c r="I5" s="7">
        <f>'LPR - Control'!D15</f>
        <v>1.4139999999999999E-6</v>
      </c>
      <c r="J5" s="7">
        <f>'LPR - Control'!E15</f>
        <v>-6.8920000000000006E-4</v>
      </c>
      <c r="K5" s="35">
        <f>'LPR - Control'!F15</f>
        <v>18420</v>
      </c>
      <c r="L5" s="37">
        <f>'LPR - Control'!G15</f>
        <v>0.5101</v>
      </c>
      <c r="M5" s="49">
        <v>3</v>
      </c>
      <c r="N5" s="39">
        <f>'LPR - Control'!C16</f>
        <v>-0.68928900000000004</v>
      </c>
      <c r="O5" s="7">
        <f>'LPR - Control'!D16</f>
        <v>2.988E-6</v>
      </c>
      <c r="P5" s="7">
        <f>'LPR - Control'!E16</f>
        <v>-6.9399999999999996E-4</v>
      </c>
      <c r="Q5" s="35">
        <f>'LPR - Control'!F16</f>
        <v>8720</v>
      </c>
      <c r="R5" s="37">
        <f>'LPR - Control'!G16</f>
        <v>1.0780000000000001</v>
      </c>
      <c r="S5" s="4">
        <v>3</v>
      </c>
      <c r="T5" s="39">
        <f>'LPR - Control'!C17</f>
        <v>-0.686643</v>
      </c>
      <c r="U5" s="7">
        <f>'LPR - Control'!D17</f>
        <v>2.8620000000000003E-6</v>
      </c>
      <c r="V5" s="7">
        <f>'LPR - Control'!E17</f>
        <v>-6.912E-4</v>
      </c>
      <c r="W5" s="35">
        <f>'LPR - Control'!F17</f>
        <v>9103</v>
      </c>
      <c r="X5" s="37">
        <f>'LPR - Control'!G17</f>
        <v>1.032</v>
      </c>
      <c r="Y5" s="4">
        <v>3</v>
      </c>
      <c r="Z5" s="39">
        <f>'LPR - Control'!C18</f>
        <v>-0.68887200000000004</v>
      </c>
      <c r="AA5" s="7">
        <f>'LPR - Control'!D18</f>
        <v>1.995E-6</v>
      </c>
      <c r="AB5" s="7">
        <f>'LPR - Control'!E18</f>
        <v>-6.9249999999999997E-4</v>
      </c>
      <c r="AC5" s="35">
        <f>'LPR - Control'!F18</f>
        <v>13060</v>
      </c>
      <c r="AD5" s="37">
        <f>'LPR - Control'!G18</f>
        <v>0.71970000000000001</v>
      </c>
      <c r="AE5" s="4">
        <v>3</v>
      </c>
      <c r="AF5" s="39">
        <f>'LPR - Control'!C19</f>
        <v>-0.68713999999999997</v>
      </c>
      <c r="AG5" s="7">
        <f>'LPR - Control'!D19</f>
        <v>2.5339999999999998E-6</v>
      </c>
      <c r="AH5" s="7">
        <f>'LPR - Control'!E19</f>
        <v>-6.9300000000000004E-4</v>
      </c>
      <c r="AI5" s="35">
        <f>'LPR - Control'!F19</f>
        <v>10280</v>
      </c>
      <c r="AJ5" s="37">
        <f>'LPR - Control'!G19</f>
        <v>0.91390000000000005</v>
      </c>
    </row>
    <row r="6" spans="1:36" x14ac:dyDescent="0.35">
      <c r="A6" s="48">
        <v>4</v>
      </c>
      <c r="B6" s="39">
        <f>'LPR - Control'!C20</f>
        <v>-0.65486599999999995</v>
      </c>
      <c r="C6" s="7">
        <f>'LPR - Control'!D20</f>
        <v>1.273E-5</v>
      </c>
      <c r="D6" s="7">
        <f>'LPR - Control'!E20</f>
        <v>-6.5610000000000006E-4</v>
      </c>
      <c r="E6" s="35">
        <f>'LPR - Control'!F20</f>
        <v>2047.0000000000002</v>
      </c>
      <c r="F6" s="37">
        <f>'LPR - Control'!G20</f>
        <v>4.5910000000000002</v>
      </c>
      <c r="G6" s="54">
        <v>4</v>
      </c>
      <c r="H6" s="39">
        <f>'LPR - Control'!C21</f>
        <v>-0.65188800000000002</v>
      </c>
      <c r="I6" s="7">
        <f>'LPR - Control'!D21</f>
        <v>1.201E-5</v>
      </c>
      <c r="J6" s="7">
        <f>'LPR - Control'!E21</f>
        <v>-6.535E-4</v>
      </c>
      <c r="K6" s="35">
        <f>'LPR - Control'!F21</f>
        <v>2169</v>
      </c>
      <c r="L6" s="37">
        <f>'LPR - Control'!G21</f>
        <v>4.3339999999999996</v>
      </c>
      <c r="M6" s="49">
        <v>4</v>
      </c>
      <c r="N6" s="39">
        <f>'LPR - Control'!C22</f>
        <v>-0.65583999999999998</v>
      </c>
      <c r="O6" s="7">
        <f>'LPR - Control'!D22</f>
        <v>1.571E-5</v>
      </c>
      <c r="P6" s="7">
        <f>'LPR - Control'!E22</f>
        <v>-6.5739999999999993E-4</v>
      </c>
      <c r="Q6" s="35">
        <f>'LPR - Control'!F22</f>
        <v>1659</v>
      </c>
      <c r="R6" s="37">
        <f>'LPR - Control'!G22</f>
        <v>5.6660000000000004</v>
      </c>
      <c r="S6" s="4">
        <v>4</v>
      </c>
      <c r="T6" s="39">
        <f>'LPR - Control'!C23</f>
        <v>-0.65081100000000003</v>
      </c>
      <c r="U6" s="7">
        <f>'LPR - Control'!D23</f>
        <v>1.8499999999999999E-5</v>
      </c>
      <c r="V6" s="7">
        <f>'LPR - Control'!E23</f>
        <v>-6.5379999999999995E-4</v>
      </c>
      <c r="W6" s="35">
        <f>'LPR - Control'!F23</f>
        <v>1408</v>
      </c>
      <c r="X6" s="37">
        <f>'LPR - Control'!G23</f>
        <v>6.6740000000000004</v>
      </c>
      <c r="Y6" s="4">
        <v>4</v>
      </c>
      <c r="Z6" s="39">
        <f>'LPR - Control'!C24</f>
        <v>-0.65788199999999997</v>
      </c>
      <c r="AA6" s="7">
        <f>'LPR - Control'!D24</f>
        <v>1.083E-5</v>
      </c>
      <c r="AB6" s="7">
        <f>'LPR - Control'!E24</f>
        <v>-6.5839999999999996E-4</v>
      </c>
      <c r="AC6" s="35">
        <f>'LPR - Control'!F24</f>
        <v>2407</v>
      </c>
      <c r="AD6" s="37">
        <f>'LPR - Control'!G24</f>
        <v>3.9049999999999998</v>
      </c>
      <c r="AE6" s="4">
        <v>4</v>
      </c>
      <c r="AF6" s="39">
        <f>'LPR - Control'!C25</f>
        <v>-0.65143700000000004</v>
      </c>
      <c r="AG6" s="7">
        <f>'LPR - Control'!D25</f>
        <v>1.181E-5</v>
      </c>
      <c r="AH6" s="7">
        <f>'LPR - Control'!E25</f>
        <v>-6.5170000000000007E-4</v>
      </c>
      <c r="AI6" s="35">
        <f>'LPR - Control'!F25</f>
        <v>2206</v>
      </c>
      <c r="AJ6" s="37">
        <f>'LPR - Control'!G25</f>
        <v>4.2590000000000003</v>
      </c>
    </row>
    <row r="7" spans="1:36" x14ac:dyDescent="0.35">
      <c r="A7" s="48">
        <v>5</v>
      </c>
      <c r="B7" s="39">
        <f>'LPR - Control'!C26</f>
        <v>-0.68853299999999995</v>
      </c>
      <c r="C7" s="7">
        <f>'LPR - Control'!D26</f>
        <v>3.3180000000000003E-6</v>
      </c>
      <c r="D7" s="7">
        <f>'LPR - Control'!E26</f>
        <v>-6.9189999999999996E-4</v>
      </c>
      <c r="E7" s="35">
        <f>'LPR - Control'!F26</f>
        <v>7851</v>
      </c>
      <c r="F7" s="37">
        <f>'LPR - Control'!G26</f>
        <v>1.1970000000000001</v>
      </c>
      <c r="G7" s="54">
        <v>5</v>
      </c>
      <c r="H7" s="39">
        <f>'LPR - Control'!C27</f>
        <v>-0.69385399999999997</v>
      </c>
      <c r="I7" s="7">
        <f>'LPR - Control'!D27</f>
        <v>2.0539999999999997E-6</v>
      </c>
      <c r="J7" s="7">
        <f>'LPR - Control'!E27</f>
        <v>-6.9499999999999998E-4</v>
      </c>
      <c r="K7" s="35">
        <f>'LPR - Control'!F27</f>
        <v>12680</v>
      </c>
      <c r="L7" s="37">
        <f>'LPR - Control'!G27</f>
        <v>0.74099999999999999</v>
      </c>
      <c r="M7" s="49">
        <v>5</v>
      </c>
      <c r="N7" s="39">
        <f>'LPR - Control'!C28</f>
        <v>-0.69158900000000001</v>
      </c>
      <c r="O7" s="7">
        <f>'LPR - Control'!D28</f>
        <v>2.52E-6</v>
      </c>
      <c r="P7" s="7">
        <f>'LPR - Control'!E28</f>
        <v>-6.9470000000000003E-4</v>
      </c>
      <c r="Q7" s="35">
        <f>'LPR - Control'!F28</f>
        <v>10340</v>
      </c>
      <c r="R7" s="37">
        <f>'LPR - Control'!G28</f>
        <v>0.90910000000000002</v>
      </c>
      <c r="S7" s="4">
        <v>5</v>
      </c>
      <c r="T7" s="39">
        <f>'LPR - Control'!C29</f>
        <v>-0.68884000000000001</v>
      </c>
      <c r="U7" s="7">
        <f>'LPR - Control'!D29</f>
        <v>4.1470000000000003E-6</v>
      </c>
      <c r="V7" s="7">
        <f>'LPR - Control'!E29</f>
        <v>-6.9279999999999993E-4</v>
      </c>
      <c r="W7" s="35">
        <f>'LPR - Control'!F29</f>
        <v>6283</v>
      </c>
      <c r="X7" s="37">
        <f>'LPR - Control'!G29</f>
        <v>1.496</v>
      </c>
      <c r="Y7" s="4">
        <v>5</v>
      </c>
      <c r="Z7" s="39">
        <f>'LPR - Control'!C30</f>
        <v>-0.69441600000000003</v>
      </c>
      <c r="AA7" s="7">
        <f>'LPR - Control'!D30</f>
        <v>4.9340000000000005E-6</v>
      </c>
      <c r="AB7" s="7">
        <f>'LPR - Control'!E30</f>
        <v>-6.9989999999999994E-4</v>
      </c>
      <c r="AC7" s="35">
        <f>'LPR - Control'!F30</f>
        <v>5280</v>
      </c>
      <c r="AD7" s="37">
        <f>'LPR - Control'!G30</f>
        <v>1.78</v>
      </c>
      <c r="AE7" s="4">
        <v>5</v>
      </c>
      <c r="AF7" s="39">
        <f>'LPR - Control'!C31</f>
        <v>-0.69739499999999999</v>
      </c>
      <c r="AG7" s="7">
        <f>'LPR - Control'!D31</f>
        <v>3.1089999999999998E-6</v>
      </c>
      <c r="AH7" s="7">
        <f>'LPR - Control'!E31</f>
        <v>-7.0229999999999999E-4</v>
      </c>
      <c r="AI7" s="35">
        <f>'LPR - Control'!F31</f>
        <v>8380</v>
      </c>
      <c r="AJ7" s="37">
        <f>'LPR - Control'!G31</f>
        <v>1.121</v>
      </c>
    </row>
    <row r="8" spans="1:36" x14ac:dyDescent="0.35">
      <c r="A8" s="48">
        <v>6</v>
      </c>
      <c r="B8" s="39">
        <f>'LPR - Control'!C32</f>
        <v>-0.68411200000000005</v>
      </c>
      <c r="C8" s="7">
        <f>'LPR - Control'!D32</f>
        <v>3.2229999999999999E-6</v>
      </c>
      <c r="D8" s="7">
        <f>'LPR - Control'!E32</f>
        <v>-6.8749999999999996E-4</v>
      </c>
      <c r="E8" s="35">
        <f>'LPR - Control'!F32</f>
        <v>8082.0000000000009</v>
      </c>
      <c r="F8" s="37">
        <f>'LPR - Control'!G32</f>
        <v>1.163</v>
      </c>
      <c r="G8" s="54">
        <v>6</v>
      </c>
      <c r="H8" s="39">
        <f>'LPR - Control'!C33</f>
        <v>-0.69364199999999998</v>
      </c>
      <c r="I8" s="7">
        <f>'LPR - Control'!D33</f>
        <v>1.8600000000000002E-6</v>
      </c>
      <c r="J8" s="7">
        <f>'LPR - Control'!E33</f>
        <v>-6.9640000000000001E-4</v>
      </c>
      <c r="K8" s="35">
        <f>'LPR - Control'!F33</f>
        <v>14010</v>
      </c>
      <c r="L8" s="37">
        <f>'LPR - Control'!G33</f>
        <v>0.67090000000000005</v>
      </c>
      <c r="M8" s="49">
        <v>6</v>
      </c>
      <c r="N8" s="39">
        <f>'LPR - Control'!C34</f>
        <v>-0.68857400000000002</v>
      </c>
      <c r="O8" s="7">
        <f>'LPR - Control'!D34</f>
        <v>2.3079999999999998E-6</v>
      </c>
      <c r="P8" s="7">
        <f>'LPR - Control'!E34</f>
        <v>-6.9149999999999995E-4</v>
      </c>
      <c r="Q8" s="35">
        <f>'LPR - Control'!F34</f>
        <v>11290</v>
      </c>
      <c r="R8" s="37">
        <f>'LPR - Control'!G34</f>
        <v>0.83250000000000002</v>
      </c>
      <c r="S8" s="4">
        <v>6</v>
      </c>
      <c r="T8" s="39">
        <f>'LPR - Control'!C35</f>
        <v>-0.68774599999999997</v>
      </c>
      <c r="U8" s="7">
        <f>'LPR - Control'!D35</f>
        <v>4.0899999999999998E-6</v>
      </c>
      <c r="V8" s="7">
        <f>'LPR - Control'!E35</f>
        <v>-6.9270000000000009E-4</v>
      </c>
      <c r="W8" s="35">
        <f>'LPR - Control'!F35</f>
        <v>6369</v>
      </c>
      <c r="X8" s="37">
        <f>'LPR - Control'!G35</f>
        <v>1.4750000000000001</v>
      </c>
      <c r="Y8" s="4">
        <v>6</v>
      </c>
      <c r="Z8" s="39">
        <f>'LPR - Control'!C36</f>
        <v>-0.68902799999999997</v>
      </c>
      <c r="AA8" s="7">
        <f>'LPR - Control'!D36</f>
        <v>3.9550000000000002E-6</v>
      </c>
      <c r="AB8" s="7">
        <f>'LPR - Control'!E36</f>
        <v>-6.9329999999999999E-4</v>
      </c>
      <c r="AC8" s="35">
        <f>'LPR - Control'!F36</f>
        <v>6588</v>
      </c>
      <c r="AD8" s="37">
        <f>'LPR - Control'!G36</f>
        <v>1.4259999999999999</v>
      </c>
      <c r="AE8" s="4">
        <v>6</v>
      </c>
      <c r="AF8" s="40">
        <f>'LPR - Control'!C37</f>
        <v>-0.69461600000000001</v>
      </c>
      <c r="AG8" s="17">
        <f>'LPR - Control'!D37</f>
        <v>3.7610000000000001E-6</v>
      </c>
      <c r="AH8" s="17">
        <f>'LPR - Control'!E37</f>
        <v>-7.002E-4</v>
      </c>
      <c r="AI8" s="42">
        <f>'LPR - Control'!F37</f>
        <v>6927</v>
      </c>
      <c r="AJ8" s="46">
        <f>'LPR - Control'!G37</f>
        <v>1.357</v>
      </c>
    </row>
    <row r="9" spans="1:36" x14ac:dyDescent="0.35">
      <c r="A9" s="4">
        <v>7</v>
      </c>
      <c r="B9" s="39">
        <f>'LPR - Control'!C38</f>
        <v>-0.679203</v>
      </c>
      <c r="C9" s="7">
        <f>'LPR - Control'!D38</f>
        <v>2.971E-6</v>
      </c>
      <c r="D9" s="7">
        <f>'LPR - Control'!E38</f>
        <v>-6.8139999999999997E-4</v>
      </c>
      <c r="E9" s="35">
        <f>'LPR - Control'!F38</f>
        <v>8770</v>
      </c>
      <c r="F9" s="37">
        <f>'LPR - Control'!G38</f>
        <v>1.0720000000000001</v>
      </c>
      <c r="G9" s="48">
        <v>7</v>
      </c>
      <c r="H9" s="39">
        <f>'LPR - Control'!C39</f>
        <v>-0.68968200000000002</v>
      </c>
      <c r="I9" s="7">
        <f>'LPR - Control'!D39</f>
        <v>1.745E-6</v>
      </c>
      <c r="J9" s="7">
        <f>'LPR - Control'!E39</f>
        <v>-6.9010000000000002E-4</v>
      </c>
      <c r="K9" s="35">
        <f>'LPR - Control'!F39</f>
        <v>14930</v>
      </c>
      <c r="L9" s="37">
        <f>'LPR - Control'!G39</f>
        <v>0.62949999999999995</v>
      </c>
      <c r="M9" s="49">
        <v>7</v>
      </c>
      <c r="N9" s="39">
        <f>'LPR - Control'!C40</f>
        <v>-0.68436699999999995</v>
      </c>
      <c r="O9" s="7">
        <f>'LPR - Control'!D40</f>
        <v>2.3820000000000002E-6</v>
      </c>
      <c r="P9" s="7">
        <f>'LPR - Control'!E40</f>
        <v>-6.8670000000000005E-4</v>
      </c>
      <c r="Q9" s="35">
        <f>'LPR - Control'!F40</f>
        <v>10940</v>
      </c>
      <c r="R9" s="37">
        <f>'LPR - Control'!G40</f>
        <v>0.85909999999999997</v>
      </c>
      <c r="S9" s="4">
        <v>7</v>
      </c>
      <c r="T9" s="39">
        <f>'LPR - Control'!C41</f>
        <v>-0.68382299999999996</v>
      </c>
      <c r="U9" s="7">
        <f>'LPR - Control'!D41</f>
        <v>4.6180000000000005E-6</v>
      </c>
      <c r="V9" s="7">
        <f>'LPR - Control'!E41</f>
        <v>-6.8879999999999994E-4</v>
      </c>
      <c r="W9" s="35">
        <f>'LPR - Control'!F41</f>
        <v>5641</v>
      </c>
      <c r="X9" s="37">
        <f>'LPR - Control'!G41</f>
        <v>1.6659999999999999</v>
      </c>
      <c r="Y9" s="4">
        <v>7</v>
      </c>
      <c r="Z9" s="39">
        <f>'LPR - Control'!C42</f>
        <v>-0.68503000000000003</v>
      </c>
      <c r="AA9" s="7">
        <f>'LPR - Control'!D42</f>
        <v>5.2889999999999997E-6</v>
      </c>
      <c r="AB9" s="7">
        <f>'LPR - Control'!E42</f>
        <v>-6.9110000000000005E-4</v>
      </c>
      <c r="AC9" s="35">
        <f>'LPR - Control'!F42</f>
        <v>4926</v>
      </c>
      <c r="AD9" s="37">
        <f>'LPR - Control'!G42</f>
        <v>1.9079999999999999</v>
      </c>
      <c r="AE9" s="4">
        <v>7</v>
      </c>
      <c r="AF9" s="39">
        <f>'LPR - Control'!C43</f>
        <v>-0.69033900000000004</v>
      </c>
      <c r="AG9" s="7">
        <f>'LPR - Control'!D43</f>
        <v>2.357E-6</v>
      </c>
      <c r="AH9" s="7">
        <f>'LPR - Control'!E43</f>
        <v>-6.9429999999999991E-4</v>
      </c>
      <c r="AI9" s="35">
        <f>'LPR - Control'!F43</f>
        <v>11050</v>
      </c>
      <c r="AJ9" s="37">
        <f>'LPR - Control'!G43</f>
        <v>0.85019999999999996</v>
      </c>
    </row>
    <row r="10" spans="1:36" x14ac:dyDescent="0.35">
      <c r="A10" s="4">
        <v>8</v>
      </c>
      <c r="B10" s="39">
        <f>'LPR - Control'!C44</f>
        <v>-0.67736600000000002</v>
      </c>
      <c r="C10" s="7">
        <f>'LPR - Control'!D44</f>
        <v>5.1849999999999995E-6</v>
      </c>
      <c r="D10" s="7">
        <f>'LPR - Control'!E44</f>
        <v>-6.8219999999999999E-4</v>
      </c>
      <c r="E10" s="35">
        <f>'LPR - Control'!F44</f>
        <v>5025</v>
      </c>
      <c r="F10" s="37">
        <f>'LPR - Control'!G44</f>
        <v>1.87</v>
      </c>
      <c r="G10" s="48">
        <v>8</v>
      </c>
      <c r="H10" s="39">
        <f>'LPR - Control'!C45</f>
        <v>-0.68728</v>
      </c>
      <c r="I10" s="7">
        <f>'LPR - Control'!D45</f>
        <v>2.356E-6</v>
      </c>
      <c r="J10" s="7">
        <f>'LPR - Control'!E45</f>
        <v>-6.9110000000000005E-4</v>
      </c>
      <c r="K10" s="35">
        <f>'LPR - Control'!F45</f>
        <v>11060</v>
      </c>
      <c r="L10" s="37">
        <f>'LPR - Control'!G45</f>
        <v>0.84970000000000001</v>
      </c>
      <c r="M10" s="54">
        <v>8</v>
      </c>
      <c r="N10" s="39">
        <f>'LPR - Control'!C46</f>
        <v>-0.68182500000000001</v>
      </c>
      <c r="O10" s="7">
        <f>'LPR - Control'!D46</f>
        <v>3.4849999999999997E-6</v>
      </c>
      <c r="P10" s="7">
        <f>'LPR - Control'!E46</f>
        <v>-6.8620000000000009E-4</v>
      </c>
      <c r="Q10" s="35">
        <f>'LPR - Control'!F46</f>
        <v>7475</v>
      </c>
      <c r="R10" s="37">
        <f>'LPR - Control'!G46</f>
        <v>1.2569999999999999</v>
      </c>
      <c r="S10" s="49">
        <v>8</v>
      </c>
      <c r="T10" s="39">
        <f>'LPR - Control'!C47</f>
        <v>-0.68249499999999996</v>
      </c>
      <c r="U10" s="7">
        <f>'LPR - Control'!D47</f>
        <v>2.649E-6</v>
      </c>
      <c r="V10" s="7">
        <f>'LPR - Control'!E47</f>
        <v>-6.8629999999999993E-4</v>
      </c>
      <c r="W10" s="35">
        <f>'LPR - Control'!F47</f>
        <v>9835</v>
      </c>
      <c r="X10" s="37">
        <f>'LPR - Control'!G47</f>
        <v>0.95550000000000002</v>
      </c>
      <c r="Y10" s="4">
        <v>8</v>
      </c>
      <c r="Z10" s="39">
        <f>'LPR - Control'!C48</f>
        <v>-0.68272900000000003</v>
      </c>
      <c r="AA10" s="7">
        <f>'LPR - Control'!D48</f>
        <v>5.3570000000000005E-6</v>
      </c>
      <c r="AB10" s="7">
        <f>'LPR - Control'!E48</f>
        <v>-6.887000000000001E-4</v>
      </c>
      <c r="AC10" s="35">
        <f>'LPR - Control'!F48</f>
        <v>4863</v>
      </c>
      <c r="AD10" s="37">
        <f>'LPR - Control'!G48</f>
        <v>1.9319999999999999</v>
      </c>
      <c r="AE10" s="4">
        <v>8</v>
      </c>
      <c r="AF10" s="39">
        <f>'LPR - Control'!C49</f>
        <v>-0.68708499999999995</v>
      </c>
      <c r="AG10" s="7">
        <f>'LPR - Control'!D49</f>
        <v>3.5790000000000004E-6</v>
      </c>
      <c r="AH10" s="7">
        <f>'LPR - Control'!E49</f>
        <v>-6.9379999999999995E-4</v>
      </c>
      <c r="AI10" s="35">
        <f>'LPR - Control'!F49</f>
        <v>7278</v>
      </c>
      <c r="AJ10" s="37">
        <f>'LPR - Control'!G49</f>
        <v>1.2909999999999999</v>
      </c>
    </row>
    <row r="11" spans="1:36" x14ac:dyDescent="0.35">
      <c r="A11" s="4">
        <v>9</v>
      </c>
      <c r="B11" s="39">
        <f>'LPR - Control'!C50</f>
        <v>-0.67208999999999997</v>
      </c>
      <c r="C11" s="7">
        <f>'LPR - Control'!D50</f>
        <v>3.693E-6</v>
      </c>
      <c r="D11" s="7">
        <f>'LPR - Control'!E50</f>
        <v>-6.7470000000000008E-4</v>
      </c>
      <c r="E11" s="35">
        <f>'LPR - Control'!F50</f>
        <v>7055</v>
      </c>
      <c r="F11" s="37">
        <f>'LPR - Control'!G50</f>
        <v>1.3320000000000001</v>
      </c>
      <c r="G11" s="48">
        <v>9</v>
      </c>
      <c r="H11" s="39">
        <f>'LPR - Control'!C51</f>
        <v>-0.68134899999999998</v>
      </c>
      <c r="I11" s="7">
        <f>'LPR - Control'!D51</f>
        <v>2.4620000000000003E-6</v>
      </c>
      <c r="J11" s="7">
        <f>'LPR - Control'!E51</f>
        <v>-6.8219999999999999E-4</v>
      </c>
      <c r="K11" s="35">
        <f>'LPR - Control'!F51</f>
        <v>10580</v>
      </c>
      <c r="L11" s="37">
        <f>'LPR - Control'!G51</f>
        <v>0.8881</v>
      </c>
      <c r="M11" s="49">
        <v>9</v>
      </c>
      <c r="N11" s="39">
        <f>'LPR - Control'!C52</f>
        <v>-0.67812300000000003</v>
      </c>
      <c r="O11" s="7">
        <f>'LPR - Control'!D52</f>
        <v>2.8279999999999999E-6</v>
      </c>
      <c r="P11" s="7">
        <f>'LPR - Control'!E52</f>
        <v>-6.8110000000000002E-4</v>
      </c>
      <c r="Q11" s="35">
        <f>'LPR - Control'!F52</f>
        <v>9212</v>
      </c>
      <c r="R11" s="37">
        <f>'LPR - Control'!G52</f>
        <v>1.02</v>
      </c>
      <c r="S11" s="4">
        <v>9</v>
      </c>
      <c r="T11" s="39">
        <f>'LPR - Control'!C53</f>
        <v>-0.67201</v>
      </c>
      <c r="U11" s="7">
        <f>'LPR - Control'!D53</f>
        <v>4.843E-6</v>
      </c>
      <c r="V11" s="7">
        <f>'LPR - Control'!E53</f>
        <v>-6.7440000000000002E-4</v>
      </c>
      <c r="W11" s="35">
        <f>'LPR - Control'!F53</f>
        <v>5379</v>
      </c>
      <c r="X11" s="37">
        <f>'LPR - Control'!G53</f>
        <v>1.7470000000000001</v>
      </c>
      <c r="Y11" s="4">
        <v>9</v>
      </c>
      <c r="Z11" s="39">
        <f>'LPR - Control'!C54</f>
        <v>-0.67363099999999998</v>
      </c>
      <c r="AA11" s="7">
        <f>'LPR - Control'!D54</f>
        <v>3.095E-6</v>
      </c>
      <c r="AB11" s="7">
        <f>'LPR - Control'!E54</f>
        <v>-6.7579999999999995E-4</v>
      </c>
      <c r="AC11" s="35">
        <f>'LPR - Control'!F54</f>
        <v>8416</v>
      </c>
      <c r="AD11" s="37">
        <f>'LPR - Control'!G54</f>
        <v>1.117</v>
      </c>
      <c r="AE11" s="4">
        <v>9</v>
      </c>
      <c r="AF11" s="39">
        <f>'LPR - Control'!C55</f>
        <v>-0.66875499999999999</v>
      </c>
      <c r="AG11" s="7">
        <f>'LPR - Control'!D55</f>
        <v>4.002E-6</v>
      </c>
      <c r="AH11" s="7">
        <f>'LPR - Control'!E55</f>
        <v>-6.7259999999999998E-4</v>
      </c>
      <c r="AI11" s="35">
        <f>'LPR - Control'!F55</f>
        <v>6510</v>
      </c>
      <c r="AJ11" s="37">
        <f>'LPR - Control'!G55</f>
        <v>1.4430000000000001</v>
      </c>
    </row>
    <row r="12" spans="1:36" x14ac:dyDescent="0.35">
      <c r="A12" s="4">
        <v>10</v>
      </c>
      <c r="B12" s="39">
        <f>'LPR - Control'!C56</f>
        <v>-0.65988899999999995</v>
      </c>
      <c r="C12" s="7">
        <f>'LPR - Control'!D56</f>
        <v>6.1070000000000001E-6</v>
      </c>
      <c r="D12" s="7">
        <f>'LPR - Control'!E56</f>
        <v>-6.5939999999999998E-4</v>
      </c>
      <c r="E12" s="35">
        <f>'LPR - Control'!F56</f>
        <v>4266</v>
      </c>
      <c r="F12" s="37">
        <f>'LPR - Control'!G56</f>
        <v>2.2029999999999998</v>
      </c>
      <c r="G12" s="48">
        <v>10</v>
      </c>
      <c r="H12" s="39">
        <f>'LPR - Control'!C57</f>
        <v>-0.661246</v>
      </c>
      <c r="I12" s="7">
        <f>'LPR - Control'!D57</f>
        <v>4.5580000000000002E-6</v>
      </c>
      <c r="J12" s="7">
        <f>'LPR - Control'!E57</f>
        <v>-6.6350000000000003E-4</v>
      </c>
      <c r="K12" s="35">
        <f>'LPR - Control'!F57</f>
        <v>5716</v>
      </c>
      <c r="L12" s="37">
        <f>'LPR - Control'!G57</f>
        <v>1.6439999999999999</v>
      </c>
      <c r="M12" s="49">
        <v>10</v>
      </c>
      <c r="N12" s="39">
        <f>'LPR - Control'!C58</f>
        <v>-0.65968099999999996</v>
      </c>
      <c r="O12" s="7">
        <f>'LPR - Control'!D58</f>
        <v>4.9530000000000007E-6</v>
      </c>
      <c r="P12" s="7">
        <f>'LPR - Control'!E58</f>
        <v>-6.6060000000000001E-4</v>
      </c>
      <c r="Q12" s="35">
        <f>'LPR - Control'!F58</f>
        <v>5260</v>
      </c>
      <c r="R12" s="37">
        <f>'LPR - Control'!G58</f>
        <v>1.7869999999999999</v>
      </c>
      <c r="S12" s="4">
        <v>10</v>
      </c>
      <c r="T12" s="39">
        <f>'LPR - Control'!C59</f>
        <v>-0.657389</v>
      </c>
      <c r="U12" s="7">
        <f>'LPR - Control'!D59</f>
        <v>7.5010000000000007E-6</v>
      </c>
      <c r="V12" s="7">
        <f>'LPR - Control'!E59</f>
        <v>-6.6049999999999995E-4</v>
      </c>
      <c r="W12" s="35">
        <f>'LPR - Control'!F59</f>
        <v>3473</v>
      </c>
      <c r="X12" s="37">
        <f>'LPR - Control'!G59</f>
        <v>2.706</v>
      </c>
      <c r="Y12" s="4">
        <v>10</v>
      </c>
      <c r="Z12" s="39">
        <f>'LPR - Control'!C60</f>
        <v>-0.65768199999999999</v>
      </c>
      <c r="AA12" s="7">
        <f>'LPR - Control'!D60</f>
        <v>6.827E-6</v>
      </c>
      <c r="AB12" s="7">
        <f>'LPR - Control'!E60</f>
        <v>-6.5870000000000002E-4</v>
      </c>
      <c r="AC12" s="35">
        <f>'LPR - Control'!F60</f>
        <v>3816</v>
      </c>
      <c r="AD12" s="37">
        <f>'LPR - Control'!G60</f>
        <v>2.4630000000000001</v>
      </c>
      <c r="AE12" s="4">
        <v>10</v>
      </c>
      <c r="AF12" s="39">
        <f>'LPR - Control'!C61</f>
        <v>-0.65451700000000002</v>
      </c>
      <c r="AG12" s="7">
        <f>'LPR - Control'!D61</f>
        <v>8.3329999999999997E-6</v>
      </c>
      <c r="AH12" s="7">
        <f>'LPR - Control'!E61</f>
        <v>-6.5479999999999998E-4</v>
      </c>
      <c r="AI12" s="35">
        <f>'LPR - Control'!F61</f>
        <v>3126</v>
      </c>
      <c r="AJ12" s="37">
        <f>'LPR - Control'!G61</f>
        <v>3.0059999999999998</v>
      </c>
    </row>
    <row r="13" spans="1:36" x14ac:dyDescent="0.35">
      <c r="A13" s="4">
        <v>11</v>
      </c>
      <c r="B13" s="39">
        <f>'LPR - Control'!C62</f>
        <v>-0.65132299999999999</v>
      </c>
      <c r="C13" s="7">
        <f>'LPR - Control'!D62</f>
        <v>9.5740000000000002E-6</v>
      </c>
      <c r="D13" s="7">
        <f>'LPR - Control'!E62</f>
        <v>-6.5240000000000003E-4</v>
      </c>
      <c r="E13" s="35">
        <f>'LPR - Control'!F62</f>
        <v>2721</v>
      </c>
      <c r="F13" s="37">
        <f>'LPR - Control'!G62</f>
        <v>3.4529999999999998</v>
      </c>
      <c r="G13" s="48">
        <v>11</v>
      </c>
      <c r="H13" s="39">
        <f>'LPR - Control'!C63</f>
        <v>-0.661408</v>
      </c>
      <c r="I13" s="7">
        <f>'LPR - Control'!D63</f>
        <v>6.3040000000000001E-6</v>
      </c>
      <c r="J13" s="7">
        <f>'LPR - Control'!E63</f>
        <v>-6.6350000000000003E-4</v>
      </c>
      <c r="K13" s="35">
        <f>'LPR - Control'!F63</f>
        <v>4133</v>
      </c>
      <c r="L13" s="37">
        <f>'LPR - Control'!G63</f>
        <v>2.274</v>
      </c>
      <c r="M13" s="49">
        <v>11</v>
      </c>
      <c r="N13" s="39">
        <f>'LPR - Control'!C64</f>
        <v>-0.65658099999999997</v>
      </c>
      <c r="O13" s="7">
        <f>'LPR - Control'!D64</f>
        <v>7.0540000000000006E-6</v>
      </c>
      <c r="P13" s="7">
        <f>'LPR - Control'!E64</f>
        <v>-6.5720000000000004E-4</v>
      </c>
      <c r="Q13" s="35">
        <f>'LPR - Control'!F64</f>
        <v>3693</v>
      </c>
      <c r="R13" s="37">
        <f>'LPR - Control'!G64</f>
        <v>2.544</v>
      </c>
      <c r="S13" s="4">
        <v>11</v>
      </c>
      <c r="T13" s="39">
        <f>'LPR - Control'!C65</f>
        <v>-0.65834800000000004</v>
      </c>
      <c r="U13" s="7">
        <f>'LPR - Control'!D65</f>
        <v>7.0439999999999998E-6</v>
      </c>
      <c r="V13" s="7">
        <f>'LPR - Control'!E65</f>
        <v>-6.6E-4</v>
      </c>
      <c r="W13" s="35">
        <f>'LPR - Control'!F65</f>
        <v>3699</v>
      </c>
      <c r="X13" s="37">
        <f>'LPR - Control'!G65</f>
        <v>2.5409999999999999</v>
      </c>
      <c r="Y13" s="4">
        <v>11</v>
      </c>
      <c r="Z13" s="39">
        <f>'LPR - Control'!C66</f>
        <v>-0.65654100000000004</v>
      </c>
      <c r="AA13" s="7">
        <f>'LPR - Control'!D66</f>
        <v>7.7030000000000006E-6</v>
      </c>
      <c r="AB13" s="7">
        <f>'LPR - Control'!E66</f>
        <v>-6.5779999999999994E-4</v>
      </c>
      <c r="AC13" s="35">
        <f>'LPR - Control'!F66</f>
        <v>3382</v>
      </c>
      <c r="AD13" s="37">
        <f>'LPR - Control'!G66</f>
        <v>2.778</v>
      </c>
      <c r="AE13" s="4">
        <v>11</v>
      </c>
      <c r="AF13" s="39">
        <f>'LPR - Control'!C67</f>
        <v>-0.65527800000000003</v>
      </c>
      <c r="AG13" s="7">
        <f>'LPR - Control'!D67</f>
        <v>6.8859999999999998E-6</v>
      </c>
      <c r="AH13" s="7">
        <f>'LPR - Control'!E67</f>
        <v>-6.5729999999999998E-4</v>
      </c>
      <c r="AI13" s="35">
        <f>'LPR - Control'!F67</f>
        <v>3783</v>
      </c>
      <c r="AJ13" s="37">
        <f>'LPR - Control'!G67</f>
        <v>2.484</v>
      </c>
    </row>
    <row r="14" spans="1:36" x14ac:dyDescent="0.35">
      <c r="A14" s="4">
        <v>12</v>
      </c>
      <c r="B14" s="39">
        <f>'LPR - Control'!C68</f>
        <v>-0.662748</v>
      </c>
      <c r="C14" s="7">
        <f>'LPR - Control'!D68</f>
        <v>6.3179999999999995E-6</v>
      </c>
      <c r="D14" s="7">
        <f>'LPR - Control'!E68</f>
        <v>-6.6529999999999996E-4</v>
      </c>
      <c r="E14" s="35">
        <f>'LPR - Control'!F68</f>
        <v>4123</v>
      </c>
      <c r="F14" s="37">
        <f>'LPR - Control'!G68</f>
        <v>2.2789999999999999</v>
      </c>
      <c r="G14" s="48">
        <v>12</v>
      </c>
      <c r="H14" s="39">
        <f>'LPR - Control'!C69</f>
        <v>-0.67103800000000002</v>
      </c>
      <c r="I14" s="7">
        <f>'LPR - Control'!D69</f>
        <v>4.7649999999999993E-6</v>
      </c>
      <c r="J14" s="7">
        <f>'LPR - Control'!E69</f>
        <v>-6.7319999999999999E-4</v>
      </c>
      <c r="K14" s="35">
        <f>'LPR - Control'!F69</f>
        <v>5468</v>
      </c>
      <c r="L14" s="37">
        <f>'LPR - Control'!G69</f>
        <v>1.7190000000000001</v>
      </c>
      <c r="M14" s="49">
        <v>12</v>
      </c>
      <c r="N14" s="39">
        <f>'LPR - Control'!C70</f>
        <v>-0.67081400000000002</v>
      </c>
      <c r="O14" s="7">
        <f>'LPR - Control'!D70</f>
        <v>4.0410000000000008E-6</v>
      </c>
      <c r="P14" s="7">
        <f>'LPR - Control'!E70</f>
        <v>-6.7289999999999993E-4</v>
      </c>
      <c r="Q14" s="35">
        <f>'LPR - Control'!F70</f>
        <v>6448</v>
      </c>
      <c r="R14" s="37">
        <f>'LPR - Control'!G70</f>
        <v>1.4570000000000001</v>
      </c>
      <c r="S14" s="4">
        <v>12</v>
      </c>
      <c r="T14" s="39">
        <f>'LPR - Control'!C71</f>
        <v>-0.67316100000000001</v>
      </c>
      <c r="U14" s="7">
        <f>'LPR - Control'!D71</f>
        <v>5.7830000000000004E-6</v>
      </c>
      <c r="V14" s="7">
        <f>'LPR - Control'!E71</f>
        <v>-6.7660000000000007E-4</v>
      </c>
      <c r="W14" s="35">
        <f>'LPR - Control'!F71</f>
        <v>4505</v>
      </c>
      <c r="X14" s="37">
        <f>'LPR - Control'!G71</f>
        <v>2.0859999999999999</v>
      </c>
      <c r="Y14" s="4">
        <v>12</v>
      </c>
      <c r="Z14" s="39">
        <f>'LPR - Control'!C72</f>
        <v>-0.67536700000000005</v>
      </c>
      <c r="AA14" s="7">
        <f>'LPR - Control'!D72</f>
        <v>4.0509999999999998E-6</v>
      </c>
      <c r="AB14" s="7">
        <f>'LPR - Control'!E72</f>
        <v>-6.7710000000000003E-4</v>
      </c>
      <c r="AC14" s="35">
        <f>'LPR - Control'!F72</f>
        <v>6431</v>
      </c>
      <c r="AD14" s="37">
        <f>'LPR - Control'!G72</f>
        <v>1.4610000000000001</v>
      </c>
      <c r="AE14" s="4">
        <v>12</v>
      </c>
      <c r="AF14" s="39">
        <f>'LPR - Control'!C73</f>
        <v>-0.68095499999999998</v>
      </c>
      <c r="AG14" s="7">
        <f>'LPR - Control'!D73</f>
        <v>6.7050000000000002E-6</v>
      </c>
      <c r="AH14" s="7">
        <f>'LPR - Control'!E73</f>
        <v>-6.8599999999999998E-4</v>
      </c>
      <c r="AI14" s="35">
        <f>'LPR - Control'!F73</f>
        <v>3885</v>
      </c>
      <c r="AJ14" s="37">
        <f>'LPR - Control'!G73</f>
        <v>2.419</v>
      </c>
    </row>
    <row r="15" spans="1:36" x14ac:dyDescent="0.35">
      <c r="A15" s="4">
        <v>13</v>
      </c>
      <c r="B15" s="39">
        <f>'LPR - Control'!C74</f>
        <v>-0.668068</v>
      </c>
      <c r="C15" s="7">
        <f>'LPR - Control'!D74</f>
        <v>5.7259999999999999E-6</v>
      </c>
      <c r="D15" s="7">
        <f>'LPR - Control'!E74</f>
        <v>-6.7179999999999996E-4</v>
      </c>
      <c r="E15" s="35">
        <f>'LPR - Control'!F74</f>
        <v>4550</v>
      </c>
      <c r="F15" s="37">
        <f>'LPR - Control'!G74</f>
        <v>2.0659999999999998</v>
      </c>
      <c r="G15" s="48">
        <v>13</v>
      </c>
      <c r="H15" s="39">
        <f>'LPR - Control'!C75</f>
        <v>-0.66573300000000002</v>
      </c>
      <c r="I15" s="7">
        <f>'LPR - Control'!D75</f>
        <v>5.7000000000000005E-6</v>
      </c>
      <c r="J15" s="7">
        <f>'LPR - Control'!E75</f>
        <v>-6.6600000000000003E-4</v>
      </c>
      <c r="K15" s="35">
        <f>'LPR - Control'!F75</f>
        <v>4571</v>
      </c>
      <c r="L15" s="37">
        <f>'LPR - Control'!G75</f>
        <v>2.056</v>
      </c>
      <c r="M15" s="49">
        <v>13</v>
      </c>
      <c r="N15" s="39">
        <f>'LPR - Control'!C76</f>
        <v>-0.66208900000000004</v>
      </c>
      <c r="O15" s="7">
        <f>'LPR - Control'!D76</f>
        <v>6.3879999999999997E-6</v>
      </c>
      <c r="P15" s="7">
        <f>'LPR - Control'!E76</f>
        <v>-6.6350000000000003E-4</v>
      </c>
      <c r="Q15" s="35">
        <f>'LPR - Control'!F76</f>
        <v>4078.9999999999995</v>
      </c>
      <c r="R15" s="37">
        <f>'LPR - Control'!G76</f>
        <v>2.3039999999999998</v>
      </c>
      <c r="S15" s="4">
        <v>13</v>
      </c>
      <c r="T15" s="39">
        <f>'LPR - Control'!C77</f>
        <v>-0.66072500000000001</v>
      </c>
      <c r="U15" s="7">
        <f>'LPR - Control'!D77</f>
        <v>6.9619999999999996E-6</v>
      </c>
      <c r="V15" s="7">
        <f>'LPR - Control'!E77</f>
        <v>-6.6299999999999996E-4</v>
      </c>
      <c r="W15" s="35">
        <f>'LPR - Control'!F77</f>
        <v>3742</v>
      </c>
      <c r="X15" s="37">
        <f>'LPR - Control'!G77</f>
        <v>2.5110000000000001</v>
      </c>
      <c r="Y15" s="4">
        <v>13</v>
      </c>
      <c r="Z15" s="39">
        <f>'LPR - Control'!C78</f>
        <v>-0.65937900000000005</v>
      </c>
      <c r="AA15" s="7">
        <f>'LPR - Control'!D78</f>
        <v>8.8179999999999993E-6</v>
      </c>
      <c r="AB15" s="7">
        <f>'LPR - Control'!E78</f>
        <v>-6.6290000000000001E-4</v>
      </c>
      <c r="AC15" s="35">
        <f>'LPR - Control'!F78</f>
        <v>2954</v>
      </c>
      <c r="AD15" s="37">
        <f>'LPR - Control'!G78</f>
        <v>3.181</v>
      </c>
      <c r="AE15" s="4">
        <v>13</v>
      </c>
      <c r="AF15" s="39">
        <f>'LPR - Control'!C79</f>
        <v>-0.65681699999999998</v>
      </c>
      <c r="AG15" s="7">
        <f>'LPR - Control'!D79</f>
        <v>7.2539999999999995E-6</v>
      </c>
      <c r="AH15" s="7">
        <f>'LPR - Control'!E79</f>
        <v>-6.5839999999999996E-4</v>
      </c>
      <c r="AI15" s="35">
        <f>'LPR - Control'!F79</f>
        <v>3591</v>
      </c>
      <c r="AJ15" s="37">
        <f>'LPR - Control'!G79</f>
        <v>2.617</v>
      </c>
    </row>
    <row r="16" spans="1:36" x14ac:dyDescent="0.35">
      <c r="A16" s="4">
        <v>14</v>
      </c>
      <c r="B16" s="39">
        <f>'LPR - Control'!C80</f>
        <v>-0.66479500000000002</v>
      </c>
      <c r="C16" s="7">
        <f>'LPR - Control'!D80</f>
        <v>6.6449999999999999E-6</v>
      </c>
      <c r="D16" s="7">
        <f>'LPR - Control'!E80</f>
        <v>-6.6589999999999998E-4</v>
      </c>
      <c r="E16" s="35">
        <f>'LPR - Control'!F80</f>
        <v>3921</v>
      </c>
      <c r="F16" s="37">
        <f>'LPR - Control'!G80</f>
        <v>2.3969999999999998</v>
      </c>
      <c r="G16" s="48">
        <v>14</v>
      </c>
      <c r="H16" s="39">
        <f>'LPR - Control'!C81</f>
        <v>-0.66771400000000003</v>
      </c>
      <c r="I16" s="7">
        <f>'LPR - Control'!D81</f>
        <v>4.9309999999999999E-6</v>
      </c>
      <c r="J16" s="7">
        <f>'LPR - Control'!E81</f>
        <v>-6.6910000000000005E-4</v>
      </c>
      <c r="K16" s="35">
        <f>'LPR - Control'!F81</f>
        <v>5283</v>
      </c>
      <c r="L16" s="37">
        <f>'LPR - Control'!G81</f>
        <v>1.7789999999999999</v>
      </c>
      <c r="M16" s="49">
        <v>14</v>
      </c>
      <c r="N16" s="39">
        <f>'LPR - Control'!C82</f>
        <v>-0.66835199999999995</v>
      </c>
      <c r="O16" s="7">
        <f>'LPR - Control'!D82</f>
        <v>6.6039999999999998E-6</v>
      </c>
      <c r="P16" s="7">
        <f>'LPR - Control'!E82</f>
        <v>-6.7199999999999996E-4</v>
      </c>
      <c r="Q16" s="35">
        <f>'LPR - Control'!F82</f>
        <v>3945</v>
      </c>
      <c r="R16" s="37">
        <f>'LPR - Control'!G82</f>
        <v>2.3820000000000001</v>
      </c>
      <c r="S16" s="4">
        <v>14</v>
      </c>
      <c r="T16" s="39">
        <f>'LPR - Control'!C83</f>
        <v>-0.664107</v>
      </c>
      <c r="U16" s="7">
        <f>'LPR - Control'!D83</f>
        <v>8.2530000000000004E-6</v>
      </c>
      <c r="V16" s="7">
        <f>'LPR - Control'!E83</f>
        <v>-6.6750000000000002E-4</v>
      </c>
      <c r="W16" s="35">
        <f>'LPR - Control'!F83</f>
        <v>3157</v>
      </c>
      <c r="X16" s="37">
        <f>'LPR - Control'!G83</f>
        <v>2.9769999999999999</v>
      </c>
      <c r="Y16" s="4">
        <v>14</v>
      </c>
      <c r="Z16" s="39">
        <f>'LPR - Control'!C84</f>
        <v>-0.66210199999999997</v>
      </c>
      <c r="AA16" s="7">
        <f>'LPR - Control'!D84</f>
        <v>9.8089999999999988E-6</v>
      </c>
      <c r="AB16" s="7">
        <f>'LPR - Control'!E84</f>
        <v>-6.6379999999999998E-4</v>
      </c>
      <c r="AC16" s="35">
        <f>'LPR - Control'!F84</f>
        <v>2656</v>
      </c>
      <c r="AD16" s="37">
        <f>'LPR - Control'!G84</f>
        <v>3.5379999999999998</v>
      </c>
      <c r="AE16" s="4">
        <v>14</v>
      </c>
      <c r="AF16" s="39">
        <f>'LPR - Control'!C85</f>
        <v>-0.66645900000000002</v>
      </c>
      <c r="AG16" s="7">
        <f>'LPR - Control'!D85</f>
        <v>7.1900000000000006E-6</v>
      </c>
      <c r="AH16" s="7">
        <f>'LPR - Control'!E85</f>
        <v>-6.7009999999999997E-4</v>
      </c>
      <c r="AI16" s="35">
        <f>'LPR - Control'!F85</f>
        <v>3623</v>
      </c>
      <c r="AJ16" s="37">
        <f>'LPR - Control'!G85</f>
        <v>2.5939999999999999</v>
      </c>
    </row>
    <row r="17" spans="1:36" x14ac:dyDescent="0.35">
      <c r="A17" s="4">
        <v>15</v>
      </c>
      <c r="B17" s="39">
        <f>'LPR - Control'!C86</f>
        <v>-0.66527599999999998</v>
      </c>
      <c r="C17" s="7">
        <f>'LPR - Control'!D86</f>
        <v>9.7859999999999991E-6</v>
      </c>
      <c r="D17" s="7">
        <f>'LPR - Control'!E86</f>
        <v>-6.6820000000000009E-4</v>
      </c>
      <c r="E17" s="35">
        <f>'LPR - Control'!F86</f>
        <v>2662</v>
      </c>
      <c r="F17" s="37">
        <f>'LPR - Control'!G86</f>
        <v>3.53</v>
      </c>
      <c r="G17" s="48">
        <v>15</v>
      </c>
      <c r="H17" s="39">
        <f>'LPR - Control'!C87</f>
        <v>-0.66866899999999996</v>
      </c>
      <c r="I17" s="7">
        <f>'LPR - Control'!D87</f>
        <v>6.2609999999999999E-6</v>
      </c>
      <c r="J17" s="7">
        <f>'LPR - Control'!E87</f>
        <v>-6.7210000000000002E-4</v>
      </c>
      <c r="K17" s="35">
        <f>'LPR - Control'!F87</f>
        <v>4161</v>
      </c>
      <c r="L17" s="37">
        <f>'LPR - Control'!G87</f>
        <v>2.258</v>
      </c>
      <c r="M17" s="49">
        <v>15</v>
      </c>
      <c r="N17" s="39">
        <f>'LPR - Control'!C88</f>
        <v>-0.67198100000000005</v>
      </c>
      <c r="O17" s="7">
        <f>'LPR - Control'!D88</f>
        <v>8.011E-6</v>
      </c>
      <c r="P17" s="7">
        <f>'LPR - Control'!E88</f>
        <v>-6.7370000000000006E-4</v>
      </c>
      <c r="Q17" s="35">
        <f>'LPR - Control'!F88</f>
        <v>3252</v>
      </c>
      <c r="R17" s="37">
        <f>'LPR - Control'!G88</f>
        <v>2.89</v>
      </c>
      <c r="S17" s="4">
        <v>15</v>
      </c>
      <c r="T17" s="39">
        <f>'LPR - Control'!C89</f>
        <v>-0.66518900000000003</v>
      </c>
      <c r="U17" s="7">
        <f>'LPR - Control'!D89</f>
        <v>8.2650000000000013E-6</v>
      </c>
      <c r="V17" s="7">
        <f>'LPR - Control'!E89</f>
        <v>-6.6609999999999998E-4</v>
      </c>
      <c r="W17" s="35">
        <f>'LPR - Control'!F89</f>
        <v>3152</v>
      </c>
      <c r="X17" s="37">
        <f>'LPR - Control'!G89</f>
        <v>2.9809999999999999</v>
      </c>
      <c r="Y17" s="4">
        <v>15</v>
      </c>
      <c r="Z17" s="39">
        <f>'LPR - Control'!C90</f>
        <v>-0.66416500000000001</v>
      </c>
      <c r="AA17" s="7">
        <f>'LPR - Control'!D90</f>
        <v>1.062E-5</v>
      </c>
      <c r="AB17" s="7">
        <f>'LPR - Control'!E90</f>
        <v>-6.6739999999999996E-4</v>
      </c>
      <c r="AC17" s="35">
        <f>'LPR - Control'!F90</f>
        <v>2453</v>
      </c>
      <c r="AD17" s="37">
        <f>'LPR - Control'!G90</f>
        <v>3.831</v>
      </c>
      <c r="AE17" s="4">
        <v>15</v>
      </c>
      <c r="AF17" s="39">
        <f>'LPR - Control'!C91</f>
        <v>-0.67088300000000001</v>
      </c>
      <c r="AG17" s="7">
        <f>'LPR - Control'!D91</f>
        <v>1.076E-5</v>
      </c>
      <c r="AH17" s="7">
        <f>'LPR - Control'!E91</f>
        <v>-6.7560000000000005E-4</v>
      </c>
      <c r="AI17" s="35">
        <f>'LPR - Control'!F91</f>
        <v>2422</v>
      </c>
      <c r="AJ17" s="37">
        <f>'LPR - Control'!G91</f>
        <v>3.88</v>
      </c>
    </row>
    <row r="18" spans="1:36" x14ac:dyDescent="0.35">
      <c r="A18" s="4">
        <v>16</v>
      </c>
      <c r="B18" s="39">
        <f>'LPR - Control'!C92</f>
        <v>-0.66707499999999997</v>
      </c>
      <c r="C18" s="7">
        <f>'LPR - Control'!D92</f>
        <v>1.1939999999999999E-5</v>
      </c>
      <c r="D18" s="7">
        <f>'LPR - Control'!E92</f>
        <v>-6.7190000000000001E-4</v>
      </c>
      <c r="E18" s="35">
        <f>'LPR - Control'!F92</f>
        <v>2183</v>
      </c>
      <c r="F18" s="37">
        <f>'LPR - Control'!G92</f>
        <v>4.3049999999999997</v>
      </c>
      <c r="G18" s="4">
        <v>16</v>
      </c>
      <c r="H18" s="39">
        <f>'LPR - Control'!C93</f>
        <v>-0.66915199999999997</v>
      </c>
      <c r="I18" s="7">
        <f>'LPR - Control'!D93</f>
        <v>7.2420000000000003E-6</v>
      </c>
      <c r="J18" s="7">
        <f>'LPR - Control'!E93</f>
        <v>-6.7250000000000003E-4</v>
      </c>
      <c r="K18" s="35">
        <f>'LPR - Control'!F93</f>
        <v>3598</v>
      </c>
      <c r="L18" s="37">
        <f>'LPR - Control'!G93</f>
        <v>2.6120000000000001</v>
      </c>
      <c r="M18" s="4">
        <v>16</v>
      </c>
      <c r="N18" s="39">
        <f>'LPR - Control'!C94</f>
        <v>-0.67121699999999995</v>
      </c>
      <c r="O18" s="7">
        <f>'LPR - Control'!D94</f>
        <v>1.11E-5</v>
      </c>
      <c r="P18" s="7">
        <f>'LPR - Control'!E94</f>
        <v>-6.759E-4</v>
      </c>
      <c r="Q18" s="35">
        <f>'LPR - Control'!F94</f>
        <v>2348</v>
      </c>
      <c r="R18" s="37">
        <f>'LPR - Control'!G94</f>
        <v>4.0019999999999998</v>
      </c>
      <c r="S18" s="4">
        <v>16</v>
      </c>
      <c r="T18" s="39">
        <f>'LPR - Control'!C95</f>
        <v>-0.66381400000000002</v>
      </c>
      <c r="U18" s="7">
        <f>'LPR - Control'!D95</f>
        <v>9.3930000000000014E-6</v>
      </c>
      <c r="V18" s="7">
        <f>'LPR - Control'!E95</f>
        <v>-6.6679999999999994E-4</v>
      </c>
      <c r="W18" s="35">
        <f>'LPR - Control'!F95</f>
        <v>2774</v>
      </c>
      <c r="X18" s="37">
        <f>'LPR - Control'!G95</f>
        <v>3.3879999999999999</v>
      </c>
      <c r="Y18" s="4">
        <v>16</v>
      </c>
      <c r="Z18" s="39">
        <f>'LPR - Control'!C96</f>
        <v>-0.66341799999999995</v>
      </c>
      <c r="AA18" s="7">
        <f>'LPR - Control'!D96</f>
        <v>1.064E-5</v>
      </c>
      <c r="AB18" s="7">
        <f>'LPR - Control'!E96</f>
        <v>-6.6429999999999994E-4</v>
      </c>
      <c r="AC18" s="35">
        <f>'LPR - Control'!F96</f>
        <v>2449</v>
      </c>
      <c r="AD18" s="37">
        <f>'LPR - Control'!G96</f>
        <v>3.8380000000000001</v>
      </c>
      <c r="AE18" s="4">
        <v>16</v>
      </c>
      <c r="AF18" s="39">
        <f>'LPR - Control'!C97</f>
        <v>-0.669659</v>
      </c>
      <c r="AG18" s="7">
        <f>'LPR - Control'!D97</f>
        <v>7.8639999999999996E-6</v>
      </c>
      <c r="AH18" s="7">
        <f>'LPR - Control'!E97</f>
        <v>-6.7350000000000005E-4</v>
      </c>
      <c r="AI18" s="35">
        <f>'LPR - Control'!F97</f>
        <v>3313</v>
      </c>
      <c r="AJ18" s="37">
        <f>'LPR - Control'!G97</f>
        <v>2.8359999999999999</v>
      </c>
    </row>
    <row r="19" spans="1:36" x14ac:dyDescent="0.35">
      <c r="A19" s="4">
        <v>17</v>
      </c>
      <c r="B19" s="39">
        <f>'LPR - Control'!C98</f>
        <v>-0.65932800000000003</v>
      </c>
      <c r="C19" s="7">
        <f>'LPR - Control'!D98</f>
        <v>1.1619999999999999E-5</v>
      </c>
      <c r="D19" s="7">
        <f>'LPR - Control'!E98</f>
        <v>-6.6079999999999991E-4</v>
      </c>
      <c r="E19" s="35">
        <f>'LPR - Control'!F98</f>
        <v>2242</v>
      </c>
      <c r="F19" s="37">
        <f>'LPR - Control'!G98</f>
        <v>4.1909999999999998</v>
      </c>
      <c r="G19" s="4">
        <v>17</v>
      </c>
      <c r="H19" s="39">
        <f>'LPR - Control'!C99</f>
        <v>-0.65857900000000003</v>
      </c>
      <c r="I19" s="7">
        <f>'LPR - Control'!D99</f>
        <v>7.9720000000000009E-6</v>
      </c>
      <c r="J19" s="7">
        <f>'LPR - Control'!E99</f>
        <v>-6.6049999999999995E-4</v>
      </c>
      <c r="K19" s="35">
        <f>'LPR - Control'!F99</f>
        <v>3268</v>
      </c>
      <c r="L19" s="37">
        <f>'LPR - Control'!G99</f>
        <v>2.875</v>
      </c>
      <c r="M19" s="4">
        <v>17</v>
      </c>
      <c r="N19" s="39">
        <f>'LPR - Control'!C100</f>
        <v>-0.65827500000000005</v>
      </c>
      <c r="O19" s="7">
        <f>'LPR - Control'!D100</f>
        <v>1.005E-5</v>
      </c>
      <c r="P19" s="7">
        <f>'LPR - Control'!E100</f>
        <v>-6.5989999999999994E-4</v>
      </c>
      <c r="Q19" s="35">
        <f>'LPR - Control'!F100</f>
        <v>2593</v>
      </c>
      <c r="R19" s="37">
        <f>'LPR - Control'!G100</f>
        <v>3.6240000000000001</v>
      </c>
      <c r="S19" s="4">
        <v>17</v>
      </c>
      <c r="T19" s="39">
        <f>'LPR - Control'!C101</f>
        <v>-0.65585700000000002</v>
      </c>
      <c r="U19" s="7">
        <f>'LPR - Control'!D101</f>
        <v>1.102E-5</v>
      </c>
      <c r="V19" s="7">
        <f>'LPR - Control'!E101</f>
        <v>-6.5670000000000008E-4</v>
      </c>
      <c r="W19" s="35">
        <f>'LPR - Control'!F101</f>
        <v>2364</v>
      </c>
      <c r="X19" s="37">
        <f>'LPR - Control'!G101</f>
        <v>3.9750000000000001</v>
      </c>
      <c r="Y19" s="4">
        <v>17</v>
      </c>
      <c r="Z19" s="39">
        <f>'LPR - Control'!C102</f>
        <v>-0.65614600000000001</v>
      </c>
      <c r="AA19" s="7">
        <f>'LPR - Control'!D102</f>
        <v>1.668E-5</v>
      </c>
      <c r="AB19" s="7">
        <f>'LPR - Control'!E102</f>
        <v>-6.5950000000000004E-4</v>
      </c>
      <c r="AC19" s="35">
        <f>'LPR - Control'!F102</f>
        <v>1562</v>
      </c>
      <c r="AD19" s="37">
        <f>'LPR - Control'!G102</f>
        <v>6.0149999999999997</v>
      </c>
      <c r="AE19" s="4">
        <v>17</v>
      </c>
      <c r="AF19" s="39">
        <f>'LPR - Control'!C103</f>
        <v>-0.65867100000000001</v>
      </c>
      <c r="AG19" s="7">
        <f>'LPR - Control'!D103</f>
        <v>1.185E-5</v>
      </c>
      <c r="AH19" s="7">
        <f>'LPR - Control'!E103</f>
        <v>-6.6010000000000005E-4</v>
      </c>
      <c r="AI19" s="35">
        <f>'LPR - Control'!F103</f>
        <v>2199</v>
      </c>
      <c r="AJ19" s="37">
        <f>'LPR - Control'!G103</f>
        <v>4.274</v>
      </c>
    </row>
    <row r="20" spans="1:36" x14ac:dyDescent="0.35">
      <c r="A20" s="4">
        <v>18</v>
      </c>
      <c r="B20" s="39">
        <f>'LPR - Control'!C104</f>
        <v>-0.65603599999999995</v>
      </c>
      <c r="C20" s="7">
        <f>'LPR - Control'!D104</f>
        <v>1.097E-5</v>
      </c>
      <c r="D20" s="7">
        <f>'LPR - Control'!E104</f>
        <v>-6.5920000000000009E-4</v>
      </c>
      <c r="E20" s="35">
        <f>'LPR - Control'!F104</f>
        <v>2376</v>
      </c>
      <c r="F20" s="37">
        <f>'LPR - Control'!G104</f>
        <v>3.956</v>
      </c>
      <c r="G20" s="4">
        <v>18</v>
      </c>
      <c r="H20" s="39">
        <f>'LPR - Control'!C105</f>
        <v>-0.65562699999999996</v>
      </c>
      <c r="I20" s="7">
        <f>'LPR - Control'!D105</f>
        <v>8.9160000000000007E-6</v>
      </c>
      <c r="J20" s="7">
        <f>'LPR - Control'!E105</f>
        <v>-6.6E-4</v>
      </c>
      <c r="K20" s="35">
        <f>'LPR - Control'!F105</f>
        <v>2922</v>
      </c>
      <c r="L20" s="37">
        <f>'LPR - Control'!G105</f>
        <v>3.2160000000000002</v>
      </c>
      <c r="M20" s="4">
        <v>18</v>
      </c>
      <c r="N20" s="39">
        <f>'LPR - Control'!C106</f>
        <v>-0.65484500000000001</v>
      </c>
      <c r="O20" s="7">
        <f>'LPR - Control'!D106</f>
        <v>9.2299999999999997E-6</v>
      </c>
      <c r="P20" s="7">
        <f>'LPR - Control'!E106</f>
        <v>-6.5720000000000004E-4</v>
      </c>
      <c r="Q20" s="35">
        <f>'LPR - Control'!F106</f>
        <v>2823</v>
      </c>
      <c r="R20" s="37">
        <f>'LPR - Control'!G106</f>
        <v>3.3290000000000002</v>
      </c>
      <c r="S20" s="4">
        <v>18</v>
      </c>
      <c r="T20" s="39">
        <f>'LPR - Control'!C107</f>
        <v>-0.65201299999999995</v>
      </c>
      <c r="U20" s="7">
        <f>'LPR - Control'!D107</f>
        <v>1.1390000000000001E-5</v>
      </c>
      <c r="V20" s="7">
        <f>'LPR - Control'!E107</f>
        <v>-6.5459999999999997E-4</v>
      </c>
      <c r="W20" s="35">
        <f>'LPR - Control'!F107</f>
        <v>2288</v>
      </c>
      <c r="X20" s="37">
        <f>'LPR - Control'!G107</f>
        <v>4.1079999999999997</v>
      </c>
      <c r="Y20" s="4">
        <v>18</v>
      </c>
      <c r="Z20" s="39">
        <f>'LPR - Control'!C108</f>
        <v>-0.65473700000000001</v>
      </c>
      <c r="AA20" s="7">
        <f>'LPR - Control'!D108</f>
        <v>1.332E-5</v>
      </c>
      <c r="AB20" s="7">
        <f>'LPR - Control'!E108</f>
        <v>-6.5769999999999999E-4</v>
      </c>
      <c r="AC20" s="35">
        <f>'LPR - Control'!F108</f>
        <v>1956</v>
      </c>
      <c r="AD20" s="37">
        <f>'LPR - Control'!G108</f>
        <v>4.8029999999999999</v>
      </c>
      <c r="AE20" s="4">
        <v>18</v>
      </c>
      <c r="AF20" s="39">
        <f>'LPR - Control'!C109</f>
        <v>-0.65542699999999998</v>
      </c>
      <c r="AG20" s="7">
        <f>'LPR - Control'!D109</f>
        <v>1.1769999999999999E-5</v>
      </c>
      <c r="AH20" s="7">
        <f>'LPR - Control'!E109</f>
        <v>-6.5799999999999995E-4</v>
      </c>
      <c r="AI20" s="35">
        <f>'LPR - Control'!F109</f>
        <v>2213</v>
      </c>
      <c r="AJ20" s="37">
        <f>'LPR - Control'!G109</f>
        <v>4.2469999999999999</v>
      </c>
    </row>
    <row r="21" spans="1:36" x14ac:dyDescent="0.35">
      <c r="A21" s="4">
        <v>19</v>
      </c>
      <c r="B21" s="39">
        <f>'LPR - Control'!C110</f>
        <v>-0.652586</v>
      </c>
      <c r="C21" s="7">
        <f>'LPR - Control'!D110</f>
        <v>9.4909999999999994E-6</v>
      </c>
      <c r="D21" s="7">
        <f>'LPR - Control'!E110</f>
        <v>-6.5649999999999997E-4</v>
      </c>
      <c r="E21" s="35">
        <f>'LPR - Control'!F110</f>
        <v>2745</v>
      </c>
      <c r="F21" s="37">
        <f>'LPR - Control'!G110</f>
        <v>3.423</v>
      </c>
      <c r="G21" s="4">
        <v>19</v>
      </c>
      <c r="H21" s="39">
        <f>'LPR - Control'!C111</f>
        <v>-0.65403599999999995</v>
      </c>
      <c r="I21" s="7">
        <f>'LPR - Control'!D111</f>
        <v>7.2220000000000005E-6</v>
      </c>
      <c r="J21" s="7">
        <f>'LPR - Control'!E111</f>
        <v>-6.5739999999999993E-4</v>
      </c>
      <c r="K21" s="35">
        <f>'LPR - Control'!F111</f>
        <v>3608</v>
      </c>
      <c r="L21" s="37">
        <f>'LPR - Control'!G111</f>
        <v>2.605</v>
      </c>
      <c r="M21" s="4">
        <v>19</v>
      </c>
      <c r="N21" s="39">
        <f>'LPR - Control'!C112</f>
        <v>-0.65327299999999999</v>
      </c>
      <c r="O21" s="7">
        <f>'LPR - Control'!D112</f>
        <v>9.9659999999999991E-6</v>
      </c>
      <c r="P21" s="7">
        <f>'LPR - Control'!E112</f>
        <v>-6.5689999999999998E-4</v>
      </c>
      <c r="Q21" s="35">
        <f>'LPR - Control'!F112</f>
        <v>2614</v>
      </c>
      <c r="R21" s="37">
        <f>'LPR - Control'!G112</f>
        <v>3.5950000000000002</v>
      </c>
      <c r="S21" s="4">
        <v>19</v>
      </c>
      <c r="T21" s="39">
        <f>'LPR - Control'!C113</f>
        <v>-0.64816399999999996</v>
      </c>
      <c r="U21" s="7">
        <f>'LPR - Control'!D113</f>
        <v>1.064E-5</v>
      </c>
      <c r="V21" s="7">
        <f>'LPR - Control'!E113</f>
        <v>-6.514E-4</v>
      </c>
      <c r="W21" s="35">
        <f>'LPR - Control'!F113</f>
        <v>2448</v>
      </c>
      <c r="X21" s="37">
        <f>'LPR - Control'!G113</f>
        <v>3.839</v>
      </c>
      <c r="Y21" s="4">
        <v>19</v>
      </c>
      <c r="Z21" s="39">
        <f>'LPR - Control'!C114</f>
        <v>-0.65328200000000003</v>
      </c>
      <c r="AA21" s="7">
        <f>'LPR - Control'!D114</f>
        <v>1.417E-5</v>
      </c>
      <c r="AB21" s="7">
        <f>'LPR - Control'!E114</f>
        <v>-6.5620000000000001E-4</v>
      </c>
      <c r="AC21" s="35">
        <f>'LPR - Control'!F114</f>
        <v>1839</v>
      </c>
      <c r="AD21" s="37">
        <f>'LPR - Control'!G114</f>
        <v>5.1100000000000003</v>
      </c>
      <c r="AE21" s="4">
        <v>19</v>
      </c>
      <c r="AF21" s="39">
        <f>'LPR - Control'!C115</f>
        <v>-0.65132299999999999</v>
      </c>
      <c r="AG21" s="7">
        <f>'LPR - Control'!D115</f>
        <v>8.7779999999999996E-6</v>
      </c>
      <c r="AH21" s="7">
        <f>'LPR - Control'!E115</f>
        <v>-6.5339999999999994E-4</v>
      </c>
      <c r="AI21" s="35">
        <f>'LPR - Control'!F115</f>
        <v>2968</v>
      </c>
      <c r="AJ21" s="37">
        <f>'LPR - Control'!G115</f>
        <v>3.1659999999999999</v>
      </c>
    </row>
    <row r="22" spans="1:36" x14ac:dyDescent="0.35">
      <c r="A22" s="4">
        <v>20</v>
      </c>
      <c r="B22" s="39">
        <f>'LPR - Control'!C116</f>
        <v>-0.64826099999999998</v>
      </c>
      <c r="C22" s="7">
        <f>'LPR - Control'!D116</f>
        <v>9.9650000000000003E-6</v>
      </c>
      <c r="D22" s="7">
        <f>'LPR - Control'!E116</f>
        <v>-6.5260000000000003E-4</v>
      </c>
      <c r="E22" s="35">
        <f>'LPR - Control'!F116</f>
        <v>2614</v>
      </c>
      <c r="F22" s="37">
        <f>'LPR - Control'!G116</f>
        <v>3.5939999999999999</v>
      </c>
      <c r="G22" s="4">
        <v>20</v>
      </c>
      <c r="H22" s="39">
        <f>'LPR - Control'!C117</f>
        <v>-0.651084</v>
      </c>
      <c r="I22" s="7">
        <f>'LPR - Control'!D117</f>
        <v>1.446E-5</v>
      </c>
      <c r="J22" s="7">
        <f>'LPR - Control'!E117</f>
        <v>-6.5670000000000008E-4</v>
      </c>
      <c r="K22" s="35">
        <f>'LPR - Control'!F117</f>
        <v>1801</v>
      </c>
      <c r="L22" s="37">
        <f>'LPR - Control'!G117</f>
        <v>5.2169999999999996</v>
      </c>
      <c r="M22" s="4">
        <v>20</v>
      </c>
      <c r="N22" s="39">
        <f>'LPR - Control'!C118</f>
        <v>-0.65048700000000004</v>
      </c>
      <c r="O22" s="7">
        <f>'LPR - Control'!D118</f>
        <v>1.7949999999999999E-5</v>
      </c>
      <c r="P22" s="7">
        <f>'LPR - Control'!E118</f>
        <v>-6.5550000000000005E-4</v>
      </c>
      <c r="Q22" s="35">
        <f>'LPR - Control'!F118</f>
        <v>1451</v>
      </c>
      <c r="R22" s="37">
        <f>'LPR - Control'!G118</f>
        <v>6.4740000000000002</v>
      </c>
      <c r="S22" s="4">
        <v>20</v>
      </c>
      <c r="T22" s="39">
        <f>'LPR - Control'!C119</f>
        <v>-0.63937699999999997</v>
      </c>
      <c r="U22" s="7">
        <f>'LPR - Control'!D119</f>
        <v>1.3529999999999999E-5</v>
      </c>
      <c r="V22" s="7">
        <f>'LPR - Control'!E119</f>
        <v>-6.4360000000000003E-4</v>
      </c>
      <c r="W22" s="35">
        <f>'LPR - Control'!F119</f>
        <v>1925</v>
      </c>
      <c r="X22" s="37">
        <f>'LPR - Control'!G119</f>
        <v>4.8819999999999997</v>
      </c>
      <c r="Y22" s="4">
        <v>20</v>
      </c>
      <c r="Z22" s="39">
        <f>'LPR - Control'!C120</f>
        <v>-0.64972700000000005</v>
      </c>
      <c r="AA22" s="7">
        <f>'LPR - Control'!D120</f>
        <v>1.044E-5</v>
      </c>
      <c r="AB22" s="7">
        <f>'LPR - Control'!E120</f>
        <v>-6.4999999999999997E-4</v>
      </c>
      <c r="AC22" s="35">
        <f>'LPR - Control'!F120</f>
        <v>2495</v>
      </c>
      <c r="AD22" s="37">
        <f>'LPR - Control'!G120</f>
        <v>3.7669999999999999</v>
      </c>
      <c r="AE22" s="4">
        <v>20</v>
      </c>
      <c r="AF22" s="39">
        <f>'LPR - Control'!C121</f>
        <v>-0.64047600000000005</v>
      </c>
      <c r="AG22" s="7">
        <f>'LPR - Control'!D121</f>
        <v>7.8480000000000001E-6</v>
      </c>
      <c r="AH22" s="7">
        <f>'LPR - Control'!E121</f>
        <v>-6.4429999999999999E-4</v>
      </c>
      <c r="AI22" s="35">
        <f>'LPR - Control'!F121</f>
        <v>3320</v>
      </c>
      <c r="AJ22" s="37">
        <f>'LPR - Control'!G121</f>
        <v>2.831</v>
      </c>
    </row>
    <row r="23" spans="1:36" x14ac:dyDescent="0.35">
      <c r="A23" s="4">
        <v>21</v>
      </c>
      <c r="B23" s="39">
        <f>'LPR - Control'!C122</f>
        <v>-0.64610999999999996</v>
      </c>
      <c r="C23" s="7">
        <f>'LPR - Control'!D122</f>
        <v>1.827E-5</v>
      </c>
      <c r="D23" s="7">
        <f>'LPR - Control'!E122</f>
        <v>-6.5149999999999995E-4</v>
      </c>
      <c r="E23" s="35">
        <f>'LPR - Control'!F122</f>
        <v>1426</v>
      </c>
      <c r="F23" s="37">
        <f>'LPR - Control'!G122</f>
        <v>6.5910000000000002</v>
      </c>
      <c r="G23" s="4">
        <v>21</v>
      </c>
      <c r="H23" s="39">
        <f>'LPR - Control'!C123</f>
        <v>-0.64998400000000001</v>
      </c>
      <c r="I23" s="7">
        <f>'LPR - Control'!D123</f>
        <v>7.6559999999999992E-6</v>
      </c>
      <c r="J23" s="7">
        <f>'LPR - Control'!E123</f>
        <v>-6.5399999999999996E-4</v>
      </c>
      <c r="K23" s="35">
        <f>'LPR - Control'!F123</f>
        <v>3403</v>
      </c>
      <c r="L23" s="37">
        <f>'LPR - Control'!G123</f>
        <v>2.762</v>
      </c>
      <c r="M23" s="4">
        <v>21</v>
      </c>
      <c r="N23" s="39">
        <f>'LPR - Control'!C124</f>
        <v>-0.649177</v>
      </c>
      <c r="O23" s="7">
        <f>'LPR - Control'!D124</f>
        <v>2.457E-5</v>
      </c>
      <c r="P23" s="7">
        <f>'LPR - Control'!E124</f>
        <v>-6.5620000000000001E-4</v>
      </c>
      <c r="Q23" s="35">
        <f>'LPR - Control'!F124</f>
        <v>1060</v>
      </c>
      <c r="R23" s="37">
        <f>'LPR - Control'!G124</f>
        <v>8.8629999999999995</v>
      </c>
      <c r="S23" s="4">
        <v>21</v>
      </c>
      <c r="T23" s="39">
        <f>'LPR - Control'!C125</f>
        <v>-0.62274399999999996</v>
      </c>
      <c r="U23" s="7">
        <f>'LPR - Control'!D125</f>
        <v>1.6800000000000002E-5</v>
      </c>
      <c r="V23" s="7">
        <f>'LPR - Control'!E125</f>
        <v>-6.2820000000000009E-4</v>
      </c>
      <c r="W23" s="35">
        <f>'LPR - Control'!F125</f>
        <v>1551</v>
      </c>
      <c r="X23" s="37">
        <f>'LPR - Control'!G125</f>
        <v>6.0590000000000002</v>
      </c>
      <c r="Y23" s="4">
        <v>21</v>
      </c>
      <c r="Z23" s="39">
        <f>'LPR - Control'!C126</f>
        <v>-0.64241800000000004</v>
      </c>
      <c r="AA23" s="7">
        <f>'LPR - Control'!D126</f>
        <v>2.7289999999999998E-5</v>
      </c>
      <c r="AB23" s="7">
        <f>'LPR - Control'!E126</f>
        <v>-6.4789999999999997E-4</v>
      </c>
      <c r="AC23" s="35">
        <f>'LPR - Control'!F126</f>
        <v>954.6</v>
      </c>
      <c r="AD23" s="37">
        <f>'LPR - Control'!G126</f>
        <v>9.8439999999999994</v>
      </c>
      <c r="AE23" s="4">
        <v>21</v>
      </c>
      <c r="AF23" s="39">
        <f>'LPR - Control'!C127</f>
        <v>-0.62863199999999997</v>
      </c>
      <c r="AG23" s="7">
        <f>'LPR - Control'!D127</f>
        <v>1.5339999999999999E-5</v>
      </c>
      <c r="AH23" s="7">
        <f>'LPR - Control'!E127</f>
        <v>-6.3370000000000006E-4</v>
      </c>
      <c r="AI23" s="35">
        <f>'LPR - Control'!F127</f>
        <v>1698</v>
      </c>
      <c r="AJ23" s="37">
        <f>'LPR - Control'!G127</f>
        <v>5.5350000000000001</v>
      </c>
    </row>
    <row r="24" spans="1:36" x14ac:dyDescent="0.35">
      <c r="A24" s="4">
        <v>22</v>
      </c>
      <c r="B24" s="39">
        <f>'LPR - Control'!C128</f>
        <v>-0.64368000000000003</v>
      </c>
      <c r="C24" s="7">
        <f>'LPR - Control'!D128</f>
        <v>1.7920000000000001E-5</v>
      </c>
      <c r="D24" s="7">
        <f>'LPR - Control'!E128</f>
        <v>-6.4930000000000001E-4</v>
      </c>
      <c r="E24" s="35">
        <f>'LPR - Control'!F128</f>
        <v>1454</v>
      </c>
      <c r="F24" s="37">
        <f>'LPR - Control'!G128</f>
        <v>6.4640000000000004</v>
      </c>
      <c r="G24" s="4">
        <v>22</v>
      </c>
      <c r="H24" s="39">
        <f>'LPR - Control'!C129</f>
        <v>-0.64887300000000003</v>
      </c>
      <c r="I24" s="7">
        <f>'LPR - Control'!D129</f>
        <v>1.6249999999999999E-5</v>
      </c>
      <c r="J24" s="7">
        <f>'LPR - Control'!E129</f>
        <v>-6.5489999999999993E-4</v>
      </c>
      <c r="K24" s="35">
        <f>'LPR - Control'!F129</f>
        <v>1604</v>
      </c>
      <c r="L24" s="37">
        <f>'LPR - Control'!G129</f>
        <v>5.86</v>
      </c>
      <c r="M24" s="4">
        <v>22</v>
      </c>
      <c r="N24" s="39">
        <f>'LPR - Control'!C130</f>
        <v>-0.64844800000000002</v>
      </c>
      <c r="O24" s="7">
        <f>'LPR - Control'!D130</f>
        <v>2.075E-5</v>
      </c>
      <c r="P24" s="7">
        <f>'LPR - Control'!E130</f>
        <v>-6.5320000000000005E-4</v>
      </c>
      <c r="Q24" s="35">
        <f>'LPR - Control'!F130</f>
        <v>1255</v>
      </c>
      <c r="R24" s="37">
        <f>'LPR - Control'!G130</f>
        <v>7.4859999999999998</v>
      </c>
      <c r="S24" s="4">
        <v>22</v>
      </c>
      <c r="T24" s="39">
        <f>'LPR - Control'!C131</f>
        <v>-0.61089099999999996</v>
      </c>
      <c r="U24" s="7">
        <f>'LPR - Control'!D131</f>
        <v>1.0880000000000001E-5</v>
      </c>
      <c r="V24" s="7">
        <f>'LPR - Control'!E131</f>
        <v>-6.1519999999999999E-4</v>
      </c>
      <c r="W24" s="35">
        <f>'LPR - Control'!F131</f>
        <v>2394</v>
      </c>
      <c r="X24" s="37">
        <f>'LPR - Control'!G131</f>
        <v>3.9249999999999998</v>
      </c>
      <c r="Y24" s="4">
        <v>22</v>
      </c>
      <c r="Z24" s="39">
        <f>'LPR - Control'!C132</f>
        <v>-0.63515999999999995</v>
      </c>
      <c r="AA24" s="7">
        <f>'LPR - Control'!D132</f>
        <v>2.906E-5</v>
      </c>
      <c r="AB24" s="7">
        <f>'LPR - Control'!E132</f>
        <v>-6.4079999999999996E-4</v>
      </c>
      <c r="AC24" s="35">
        <f>'LPR - Control'!F132</f>
        <v>896.6</v>
      </c>
      <c r="AD24" s="37">
        <f>'LPR - Control'!G132</f>
        <v>10.48</v>
      </c>
      <c r="AE24" s="4">
        <v>22</v>
      </c>
      <c r="AF24" s="39">
        <f>'LPR - Control'!C133</f>
        <v>-0.61463400000000001</v>
      </c>
      <c r="AG24" s="7">
        <f>'LPR - Control'!D133</f>
        <v>1.681E-5</v>
      </c>
      <c r="AH24" s="7">
        <f>'LPR - Control'!E133</f>
        <v>-6.202E-4</v>
      </c>
      <c r="AI24" s="35">
        <f>'LPR - Control'!F133</f>
        <v>1550</v>
      </c>
      <c r="AJ24" s="37">
        <f>'LPR - Control'!G133</f>
        <v>6.0629999999999997</v>
      </c>
    </row>
    <row r="25" spans="1:36" x14ac:dyDescent="0.35">
      <c r="A25" s="4">
        <v>23</v>
      </c>
      <c r="B25" s="39">
        <f>'LPR - Control'!C134</f>
        <v>-0.64088000000000001</v>
      </c>
      <c r="C25" s="7">
        <f>'LPR - Control'!D134</f>
        <v>1.7929999999999999E-5</v>
      </c>
      <c r="D25" s="7">
        <f>'LPR - Control'!E134</f>
        <v>-6.4570000000000003E-4</v>
      </c>
      <c r="E25" s="35">
        <f>'LPR - Control'!F134</f>
        <v>1453</v>
      </c>
      <c r="F25" s="37">
        <f>'LPR - Control'!G134</f>
        <v>6.4690000000000003</v>
      </c>
      <c r="G25" s="4">
        <v>23</v>
      </c>
      <c r="H25" s="39">
        <f>'LPR - Control'!C135</f>
        <v>-0.64570799999999995</v>
      </c>
      <c r="I25" s="7">
        <f>'LPR - Control'!D135</f>
        <v>1.522E-5</v>
      </c>
      <c r="J25" s="7">
        <f>'LPR - Control'!E135</f>
        <v>-6.5099999999999999E-4</v>
      </c>
      <c r="K25" s="35">
        <f>'LPR - Control'!F135</f>
        <v>1712</v>
      </c>
      <c r="L25" s="37">
        <f>'LPR - Control'!G135</f>
        <v>5.4909999999999997</v>
      </c>
      <c r="M25" s="4">
        <v>23</v>
      </c>
      <c r="N25" s="39">
        <f>'LPR - Control'!C136</f>
        <v>-0.64698</v>
      </c>
      <c r="O25" s="7">
        <f>'LPR - Control'!D136</f>
        <v>3.046E-5</v>
      </c>
      <c r="P25" s="7">
        <f>'LPR - Control'!E136</f>
        <v>-6.5399999999999996E-4</v>
      </c>
      <c r="Q25" s="35">
        <f>'LPR - Control'!F136</f>
        <v>855.4</v>
      </c>
      <c r="R25" s="37">
        <f>'LPR - Control'!G136</f>
        <v>10.99</v>
      </c>
      <c r="S25" s="4">
        <v>23</v>
      </c>
      <c r="T25" s="39">
        <f>'LPR - Control'!C137</f>
        <v>-0.60242099999999998</v>
      </c>
      <c r="U25" s="7">
        <f>'LPR - Control'!D137</f>
        <v>9.4129999999999995E-6</v>
      </c>
      <c r="V25" s="7">
        <f>'LPR - Control'!E137</f>
        <v>-6.0650000000000005E-4</v>
      </c>
      <c r="W25" s="35">
        <f>'LPR - Control'!F137</f>
        <v>2768</v>
      </c>
      <c r="X25" s="37">
        <f>'LPR - Control'!G137</f>
        <v>3.395</v>
      </c>
      <c r="Y25" s="4">
        <v>23</v>
      </c>
      <c r="Z25" s="39">
        <f>'LPR - Control'!C138</f>
        <v>-0.62444100000000002</v>
      </c>
      <c r="AA25" s="7">
        <f>'LPR - Control'!D138</f>
        <v>2.7059999999999998E-5</v>
      </c>
      <c r="AB25" s="7">
        <f>'LPR - Control'!E138</f>
        <v>-6.311E-4</v>
      </c>
      <c r="AC25" s="35">
        <f>'LPR - Control'!F138</f>
        <v>962.9</v>
      </c>
      <c r="AD25" s="37">
        <f>'LPR - Control'!G138</f>
        <v>9.7590000000000003</v>
      </c>
      <c r="AE25" s="4">
        <v>23</v>
      </c>
      <c r="AF25" s="39">
        <f>'LPR - Control'!C139</f>
        <v>-0.60449699999999995</v>
      </c>
      <c r="AG25" s="7">
        <f>'LPR - Control'!D139</f>
        <v>1.2320000000000001E-5</v>
      </c>
      <c r="AH25" s="7">
        <f>'LPR - Control'!E139</f>
        <v>-6.089E-4</v>
      </c>
      <c r="AI25" s="35">
        <f>'LPR - Control'!F139</f>
        <v>2115</v>
      </c>
      <c r="AJ25" s="37">
        <f>'LPR - Control'!G139</f>
        <v>4.4429999999999996</v>
      </c>
    </row>
    <row r="26" spans="1:36" x14ac:dyDescent="0.35">
      <c r="A26" s="4">
        <v>24</v>
      </c>
      <c r="B26" s="39">
        <f>'LPR - Control'!C140</f>
        <v>-0.63306499999999999</v>
      </c>
      <c r="C26" s="7">
        <f>'LPR - Control'!D140</f>
        <v>2.234E-5</v>
      </c>
      <c r="D26" s="7">
        <f>'LPR - Control'!E140</f>
        <v>-6.3979999999999994E-4</v>
      </c>
      <c r="E26" s="35">
        <f>'LPR - Control'!F140</f>
        <v>1166</v>
      </c>
      <c r="F26" s="37">
        <f>'LPR - Control'!G140</f>
        <v>8.0579999999999998</v>
      </c>
      <c r="G26" s="4">
        <v>24</v>
      </c>
      <c r="H26" s="39">
        <f>'LPR - Control'!C141</f>
        <v>-0.63896200000000003</v>
      </c>
      <c r="I26" s="7">
        <f>'LPR - Control'!D141</f>
        <v>1.6879999999999998E-5</v>
      </c>
      <c r="J26" s="7">
        <f>'LPR - Control'!E141</f>
        <v>-6.4429999999999999E-4</v>
      </c>
      <c r="K26" s="35">
        <f>'LPR - Control'!F141</f>
        <v>1544</v>
      </c>
      <c r="L26" s="37">
        <f>'LPR - Control'!G141</f>
        <v>6.0869999999999997</v>
      </c>
      <c r="M26" s="4">
        <v>24</v>
      </c>
      <c r="N26" s="39">
        <f>'LPR - Control'!C142</f>
        <v>-0.64132699999999998</v>
      </c>
      <c r="O26" s="7">
        <f>'LPR - Control'!D142</f>
        <v>2.934E-5</v>
      </c>
      <c r="P26" s="7">
        <f>'LPR - Control'!E142</f>
        <v>-6.4789999999999997E-4</v>
      </c>
      <c r="Q26" s="35">
        <f>'LPR - Control'!F142</f>
        <v>888.1</v>
      </c>
      <c r="R26" s="37">
        <f>'LPR - Control'!G142</f>
        <v>10.58</v>
      </c>
      <c r="S26" s="4">
        <v>24</v>
      </c>
      <c r="T26" s="39">
        <f>'LPR - Control'!C143</f>
        <v>-0.59491799999999995</v>
      </c>
      <c r="U26" s="7">
        <f>'LPR - Control'!D143</f>
        <v>6.9550000000000003E-6</v>
      </c>
      <c r="V26" s="7">
        <f>'LPR - Control'!E143</f>
        <v>-5.9820000000000001E-4</v>
      </c>
      <c r="W26" s="35">
        <f>'LPR - Control'!F143</f>
        <v>3746</v>
      </c>
      <c r="X26" s="37">
        <f>'LPR - Control'!G143</f>
        <v>2.5089999999999999</v>
      </c>
      <c r="Y26" s="4">
        <v>24</v>
      </c>
      <c r="Z26" s="39">
        <f>'LPR - Control'!C144</f>
        <v>-0.61748400000000003</v>
      </c>
      <c r="AA26" s="7">
        <f>'LPR - Control'!D144</f>
        <v>2.419E-5</v>
      </c>
      <c r="AB26" s="7">
        <f>'LPR - Control'!E144</f>
        <v>-6.2279999999999996E-4</v>
      </c>
      <c r="AC26" s="35">
        <f>'LPR - Control'!F144</f>
        <v>1077</v>
      </c>
      <c r="AD26" s="37">
        <f>'LPR - Control'!G144</f>
        <v>8.7260000000000009</v>
      </c>
      <c r="AE26" s="4">
        <v>24</v>
      </c>
      <c r="AF26" s="39">
        <f>'LPR - Control'!C145</f>
        <v>-0.59218800000000005</v>
      </c>
      <c r="AG26" s="7">
        <f>'LPR - Control'!D145</f>
        <v>8.2819999999999996E-6</v>
      </c>
      <c r="AH26" s="7">
        <f>'LPR - Control'!E145</f>
        <v>-5.9570000000000001E-4</v>
      </c>
      <c r="AI26" s="35">
        <f>'LPR - Control'!F145</f>
        <v>3146</v>
      </c>
      <c r="AJ26" s="37">
        <f>'LPR - Control'!G145</f>
        <v>2.9870000000000001</v>
      </c>
    </row>
    <row r="27" spans="1:36" x14ac:dyDescent="0.35">
      <c r="A27" s="4">
        <v>25</v>
      </c>
      <c r="B27" s="39">
        <f>'LPR - Control'!C146</f>
        <v>-0.632135</v>
      </c>
      <c r="C27" s="7">
        <f>'LPR - Control'!D146</f>
        <v>1.878E-5</v>
      </c>
      <c r="D27" s="7">
        <f>'LPR - Control'!E146</f>
        <v>-6.3770000000000005E-4</v>
      </c>
      <c r="E27" s="35">
        <f>'LPR - Control'!F146</f>
        <v>1388</v>
      </c>
      <c r="F27" s="37">
        <f>'LPR - Control'!G146</f>
        <v>6.7720000000000002</v>
      </c>
      <c r="G27" s="4">
        <v>25</v>
      </c>
      <c r="H27" s="39">
        <f>'LPR - Control'!C147</f>
        <v>-0.63578000000000001</v>
      </c>
      <c r="I27" s="7">
        <f>'LPR - Control'!D147</f>
        <v>1.7480000000000002E-5</v>
      </c>
      <c r="J27" s="7">
        <f>'LPR - Control'!E147</f>
        <v>-6.4129999999999992E-4</v>
      </c>
      <c r="K27" s="35">
        <f>'LPR - Control'!F147</f>
        <v>1490</v>
      </c>
      <c r="L27" s="37">
        <f>'LPR - Control'!G147</f>
        <v>6.3049999999999997</v>
      </c>
      <c r="M27" s="4">
        <v>25</v>
      </c>
      <c r="N27" s="39">
        <f>'LPR - Control'!C148</f>
        <v>-0.63687400000000005</v>
      </c>
      <c r="O27" s="7">
        <f>'LPR - Control'!D148</f>
        <v>2.5930000000000001E-5</v>
      </c>
      <c r="P27" s="7">
        <f>'LPR - Control'!E148</f>
        <v>-6.424E-4</v>
      </c>
      <c r="Q27" s="35">
        <f>'LPR - Control'!F148</f>
        <v>1004.9999999999999</v>
      </c>
      <c r="R27" s="37">
        <f>'LPR - Control'!G148</f>
        <v>9.3539999999999992</v>
      </c>
      <c r="S27" s="4">
        <v>25</v>
      </c>
      <c r="T27" s="39">
        <f>'LPR - Control'!C149</f>
        <v>-0.59494100000000005</v>
      </c>
      <c r="U27" s="7">
        <f>'LPR - Control'!D149</f>
        <v>8.636E-6</v>
      </c>
      <c r="V27" s="7">
        <f>'LPR - Control'!E149</f>
        <v>-5.9900000000000003E-4</v>
      </c>
      <c r="W27" s="35">
        <f>'LPR - Control'!F149</f>
        <v>3017</v>
      </c>
      <c r="X27" s="37">
        <f>'LPR - Control'!G149</f>
        <v>3.1150000000000002</v>
      </c>
      <c r="Y27" s="4">
        <v>25</v>
      </c>
      <c r="Z27" s="39">
        <f>'LPR - Control'!C150</f>
        <v>-0.60661900000000002</v>
      </c>
      <c r="AA27" s="7">
        <f>'LPR - Control'!D150</f>
        <v>2.1129999999999999E-5</v>
      </c>
      <c r="AB27" s="7">
        <f>'LPR - Control'!E150</f>
        <v>-6.1149999999999996E-4</v>
      </c>
      <c r="AC27" s="35">
        <f>'LPR - Control'!F150</f>
        <v>1233</v>
      </c>
      <c r="AD27" s="37">
        <f>'LPR - Control'!G150</f>
        <v>7.62</v>
      </c>
      <c r="AE27" s="4">
        <v>25</v>
      </c>
      <c r="AF27" s="39">
        <f>'LPR - Control'!C151</f>
        <v>-0.58979899999999996</v>
      </c>
      <c r="AG27" s="7">
        <f>'LPR - Control'!D151</f>
        <v>7.0700000000000001E-6</v>
      </c>
      <c r="AH27" s="7">
        <f>'LPR - Control'!E151</f>
        <v>-5.9259999999999998E-4</v>
      </c>
      <c r="AI27" s="35">
        <f>'LPR - Control'!F151</f>
        <v>3685</v>
      </c>
      <c r="AJ27" s="37">
        <f>'LPR - Control'!G151</f>
        <v>2.5499999999999998</v>
      </c>
    </row>
    <row r="28" spans="1:36" x14ac:dyDescent="0.35">
      <c r="A28" s="4">
        <v>26</v>
      </c>
      <c r="B28" s="39">
        <f>'LPR - Control'!C152</f>
        <v>-0.62851500000000005</v>
      </c>
      <c r="C28" s="7">
        <f>'LPR - Control'!D152</f>
        <v>1.927E-5</v>
      </c>
      <c r="D28" s="7">
        <f>'LPR - Control'!E152</f>
        <v>-6.3460000000000003E-4</v>
      </c>
      <c r="E28" s="35">
        <f>'LPR - Control'!F152</f>
        <v>1352</v>
      </c>
      <c r="F28" s="37">
        <f>'LPR - Control'!G152</f>
        <v>6.952</v>
      </c>
      <c r="G28" s="4">
        <v>26</v>
      </c>
      <c r="H28" s="39">
        <f>'LPR - Control'!C153</f>
        <v>-0.63054699999999997</v>
      </c>
      <c r="I28" s="7">
        <f>'LPR - Control'!D153</f>
        <v>1.9429999999999999E-5</v>
      </c>
      <c r="J28" s="7">
        <f>'LPR - Control'!E153</f>
        <v>-6.3679999999999997E-4</v>
      </c>
      <c r="K28" s="35">
        <f>'LPR - Control'!F153</f>
        <v>1341</v>
      </c>
      <c r="L28" s="37">
        <f>'LPR - Control'!G153</f>
        <v>7.01</v>
      </c>
      <c r="M28" s="4">
        <v>26</v>
      </c>
      <c r="N28" s="39">
        <f>'LPR - Control'!C154</f>
        <v>-0.63062200000000002</v>
      </c>
      <c r="O28" s="7">
        <f>'LPR - Control'!D154</f>
        <v>1.8E-5</v>
      </c>
      <c r="P28" s="7">
        <f>'LPR - Control'!E154</f>
        <v>-6.3520000000000004E-4</v>
      </c>
      <c r="Q28" s="35">
        <f>'LPR - Control'!F154</f>
        <v>1447</v>
      </c>
      <c r="R28" s="37">
        <f>'LPR - Control'!G154</f>
        <v>6.492</v>
      </c>
      <c r="S28" s="4">
        <v>26</v>
      </c>
      <c r="T28" s="39">
        <f>'LPR - Control'!C155</f>
        <v>-0.59440099999999996</v>
      </c>
      <c r="U28" s="7">
        <f>'LPR - Control'!D155</f>
        <v>8.8379999999999991E-6</v>
      </c>
      <c r="V28" s="7">
        <f>'LPR - Control'!E155</f>
        <v>-5.9800000000000001E-4</v>
      </c>
      <c r="W28" s="35">
        <f>'LPR - Control'!F155</f>
        <v>2948</v>
      </c>
      <c r="X28" s="37">
        <f>'LPR - Control'!G155</f>
        <v>3.1880000000000002</v>
      </c>
      <c r="Y28" s="4">
        <v>26</v>
      </c>
      <c r="Z28" s="39">
        <f>'LPR - Control'!C156</f>
        <v>-0.59698899999999999</v>
      </c>
      <c r="AA28" s="7">
        <f>'LPR - Control'!D156</f>
        <v>1.6239999999999997E-5</v>
      </c>
      <c r="AB28" s="7">
        <f>'LPR - Control'!E156</f>
        <v>-6.0110000000000003E-4</v>
      </c>
      <c r="AC28" s="35">
        <f>'LPR - Control'!F156</f>
        <v>1604</v>
      </c>
      <c r="AD28" s="37">
        <f>'LPR - Control'!G156</f>
        <v>5.859</v>
      </c>
      <c r="AE28" s="4">
        <v>26</v>
      </c>
      <c r="AF28" s="39">
        <f>'LPR - Control'!C157</f>
        <v>-0.591117</v>
      </c>
      <c r="AG28" s="7">
        <f>'LPR - Control'!D157</f>
        <v>1.38E-5</v>
      </c>
      <c r="AH28" s="7">
        <f>'LPR - Control'!E157</f>
        <v>-5.9560000000000006E-4</v>
      </c>
      <c r="AI28" s="35">
        <f>'LPR - Control'!F157</f>
        <v>1889</v>
      </c>
      <c r="AJ28" s="37">
        <f>'LPR - Control'!G157</f>
        <v>4.976</v>
      </c>
    </row>
    <row r="29" spans="1:36" x14ac:dyDescent="0.35">
      <c r="A29" s="4">
        <v>27</v>
      </c>
      <c r="B29" s="39">
        <f>'LPR - Control'!C158</f>
        <v>-0.62197499999999994</v>
      </c>
      <c r="C29" s="7">
        <f>'LPR - Control'!D158</f>
        <v>1.311E-5</v>
      </c>
      <c r="D29" s="7">
        <f>'LPR - Control'!E158</f>
        <v>-6.2639999999999994E-4</v>
      </c>
      <c r="E29" s="35">
        <f>'LPR - Control'!F158</f>
        <v>1987</v>
      </c>
      <c r="F29" s="37">
        <f>'LPR - Control'!G158</f>
        <v>4.7290000000000001</v>
      </c>
      <c r="G29" s="4">
        <v>27</v>
      </c>
      <c r="H29" s="39">
        <f>'LPR - Control'!C159</f>
        <v>-0.62438099999999996</v>
      </c>
      <c r="I29" s="7">
        <f>'LPR - Control'!D159</f>
        <v>1.7460000000000002E-5</v>
      </c>
      <c r="J29" s="7">
        <f>'LPR - Control'!E159</f>
        <v>-6.2989999999999997E-4</v>
      </c>
      <c r="K29" s="35">
        <f>'LPR - Control'!F159</f>
        <v>1492</v>
      </c>
      <c r="L29" s="37">
        <f>'LPR - Control'!G159</f>
        <v>6.2990000000000004</v>
      </c>
      <c r="M29" s="4">
        <v>27</v>
      </c>
      <c r="N29" s="39">
        <f>'LPR - Control'!C160</f>
        <v>-0.62378900000000004</v>
      </c>
      <c r="O29" s="7">
        <f>'LPR - Control'!D160</f>
        <v>2.2510000000000003E-5</v>
      </c>
      <c r="P29" s="7">
        <f>'LPR - Control'!E160</f>
        <v>-6.2940000000000001E-4</v>
      </c>
      <c r="Q29" s="35">
        <f>'LPR - Control'!F160</f>
        <v>1157</v>
      </c>
      <c r="R29" s="37">
        <f>'LPR - Control'!G160</f>
        <v>8.1199999999999992</v>
      </c>
      <c r="S29" s="4">
        <v>27</v>
      </c>
      <c r="T29" s="39">
        <f>'LPR - Control'!C161</f>
        <v>-0.59144399999999997</v>
      </c>
      <c r="U29" s="7">
        <f>'LPR - Control'!D161</f>
        <v>7.4100000000000002E-6</v>
      </c>
      <c r="V29" s="7">
        <f>'LPR - Control'!E161</f>
        <v>-5.9429999999999997E-4</v>
      </c>
      <c r="W29" s="35">
        <f>'LPR - Control'!F161</f>
        <v>3516</v>
      </c>
      <c r="X29" s="37">
        <f>'LPR - Control'!G161</f>
        <v>2.673</v>
      </c>
      <c r="Y29" s="4">
        <v>27</v>
      </c>
      <c r="Z29" s="39">
        <f>'LPR - Control'!C162</f>
        <v>-0.594445</v>
      </c>
      <c r="AA29" s="7">
        <f>'LPR - Control'!D162</f>
        <v>1.3310000000000001E-5</v>
      </c>
      <c r="AB29" s="7">
        <f>'LPR - Control'!E162</f>
        <v>-5.9820000000000001E-4</v>
      </c>
      <c r="AC29" s="35">
        <f>'LPR - Control'!F162</f>
        <v>1957</v>
      </c>
      <c r="AD29" s="37">
        <f>'LPR - Control'!G162</f>
        <v>4.8019999999999996</v>
      </c>
      <c r="AE29" s="4">
        <v>27</v>
      </c>
      <c r="AF29" s="39">
        <f>'LPR - Control'!C163</f>
        <v>-0.59201700000000002</v>
      </c>
      <c r="AG29" s="7">
        <f>'LPR - Control'!D163</f>
        <v>1.3300000000000001E-5</v>
      </c>
      <c r="AH29" s="7">
        <f>'LPR - Control'!E163</f>
        <v>-5.9650000000000002E-4</v>
      </c>
      <c r="AI29" s="35">
        <f>'LPR - Control'!F163</f>
        <v>1959</v>
      </c>
      <c r="AJ29" s="37">
        <f>'LPR - Control'!G163</f>
        <v>4.7969999999999997</v>
      </c>
    </row>
    <row r="30" spans="1:36" ht="15" thickBot="1" x14ac:dyDescent="0.4">
      <c r="A30" s="5">
        <v>28</v>
      </c>
      <c r="B30" s="39">
        <f>'LPR - Control'!C164</f>
        <v>-0.61499300000000001</v>
      </c>
      <c r="C30" s="7">
        <f>'LPR - Control'!D164</f>
        <v>1.184E-5</v>
      </c>
      <c r="D30" s="7">
        <f>'LPR - Control'!E164</f>
        <v>-6.1970000000000005E-4</v>
      </c>
      <c r="E30" s="35">
        <f>'LPR - Control'!F164</f>
        <v>2200</v>
      </c>
      <c r="F30" s="37">
        <f>'LPR - Control'!G164</f>
        <v>4.2709999999999999</v>
      </c>
      <c r="G30" s="5">
        <v>28</v>
      </c>
      <c r="H30" s="39">
        <f>'LPR - Control'!C165</f>
        <v>-0.61768800000000001</v>
      </c>
      <c r="I30" s="7">
        <f>'LPR - Control'!D165</f>
        <v>1.5E-5</v>
      </c>
      <c r="J30" s="7">
        <f>'LPR - Control'!E165</f>
        <v>-6.2220000000000005E-4</v>
      </c>
      <c r="K30" s="35">
        <f>'LPR - Control'!F165</f>
        <v>1737</v>
      </c>
      <c r="L30" s="37">
        <f>'LPR - Control'!G165</f>
        <v>5.41</v>
      </c>
      <c r="M30" s="5">
        <v>28</v>
      </c>
      <c r="N30" s="39">
        <f>'LPR - Control'!C166</f>
        <v>-0.61422299999999996</v>
      </c>
      <c r="O30" s="7">
        <f>'LPR - Control'!D166</f>
        <v>1.8920000000000002E-5</v>
      </c>
      <c r="P30" s="7">
        <f>'LPR - Control'!E166</f>
        <v>-6.1959999999999999E-4</v>
      </c>
      <c r="Q30" s="35">
        <f>'LPR - Control'!F166</f>
        <v>1377</v>
      </c>
      <c r="R30" s="37">
        <f>'LPR - Control'!G166</f>
        <v>6.8239999999999998</v>
      </c>
      <c r="S30" s="5">
        <v>28</v>
      </c>
      <c r="T30" s="39">
        <f>'LPR - Control'!C167</f>
        <v>-0.59150700000000001</v>
      </c>
      <c r="U30" s="7">
        <f>'LPR - Control'!D167</f>
        <v>8.7639999999999994E-6</v>
      </c>
      <c r="V30" s="7">
        <f>'LPR - Control'!E167</f>
        <v>-5.9479999999999993E-4</v>
      </c>
      <c r="W30" s="35">
        <f>'LPR - Control'!F167</f>
        <v>2973</v>
      </c>
      <c r="X30" s="37">
        <f>'LPR - Control'!G167</f>
        <v>3.161</v>
      </c>
      <c r="Y30" s="5">
        <v>28</v>
      </c>
      <c r="Z30" s="39">
        <f>'LPR - Control'!C168</f>
        <v>-0.59168399999999999</v>
      </c>
      <c r="AA30" s="7">
        <f>'LPR - Control'!D168</f>
        <v>1.9020000000000001E-5</v>
      </c>
      <c r="AB30" s="7">
        <f>'LPR - Control'!E168</f>
        <v>-5.9639999999999997E-4</v>
      </c>
      <c r="AC30" s="35">
        <f>'LPR - Control'!F168</f>
        <v>1370</v>
      </c>
      <c r="AD30" s="37">
        <f>'LPR - Control'!G168</f>
        <v>6.8609999999999998</v>
      </c>
      <c r="AE30" s="5">
        <v>28</v>
      </c>
      <c r="AF30" s="39">
        <f>'LPR - Control'!C169</f>
        <v>-0.59118000000000004</v>
      </c>
      <c r="AG30" s="7">
        <f>'LPR - Control'!D169</f>
        <v>8.954000000000001E-6</v>
      </c>
      <c r="AH30" s="7">
        <f>'LPR - Control'!E169</f>
        <v>-5.9520000000000005E-4</v>
      </c>
      <c r="AI30" s="35">
        <f>'LPR - Control'!F169</f>
        <v>2910</v>
      </c>
      <c r="AJ30" s="37">
        <f>'LPR - Control'!G169</f>
        <v>3.23</v>
      </c>
    </row>
  </sheetData>
  <mergeCells count="6">
    <mergeCell ref="A1:F1"/>
    <mergeCell ref="AE1:AJ1"/>
    <mergeCell ref="Y1:AD1"/>
    <mergeCell ref="S1:X1"/>
    <mergeCell ref="M1:R1"/>
    <mergeCell ref="G1:L1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93233-E28B-45B9-8C05-CD27D0A5FCAD}">
  <dimension ref="A1:T169"/>
  <sheetViews>
    <sheetView workbookViewId="0">
      <pane ySplit="1" topLeftCell="A151" activePane="bottomLeft" state="frozen"/>
      <selection pane="bottomLeft" activeCell="K169" sqref="K169"/>
    </sheetView>
  </sheetViews>
  <sheetFormatPr defaultColWidth="9.1796875" defaultRowHeight="14.5" x14ac:dyDescent="0.35"/>
  <cols>
    <col min="1" max="2" width="9.1796875" style="1"/>
    <col min="3" max="3" width="12" style="2" bestFit="1" customWidth="1"/>
    <col min="4" max="4" width="12" style="1" bestFit="1" customWidth="1"/>
    <col min="5" max="5" width="9.08984375" style="3" customWidth="1"/>
    <col min="6" max="6" width="10.26953125" style="1" bestFit="1" customWidth="1"/>
    <col min="7" max="7" width="20" style="3" bestFit="1" customWidth="1"/>
    <col min="8" max="8" width="11.1796875" style="1" customWidth="1"/>
    <col min="9" max="9" width="12" style="1" bestFit="1" customWidth="1"/>
    <col min="10" max="10" width="9.1796875" style="1"/>
    <col min="11" max="11" width="12" style="1" bestFit="1" customWidth="1"/>
    <col min="12" max="12" width="10.26953125" style="1" bestFit="1" customWidth="1"/>
    <col min="13" max="13" width="12" style="12" bestFit="1" customWidth="1"/>
    <col min="14" max="14" width="10.26953125" style="1" bestFit="1" customWidth="1"/>
    <col min="15" max="15" width="21.54296875" style="1" bestFit="1" customWidth="1"/>
    <col min="16" max="16" width="10.26953125" style="1" bestFit="1" customWidth="1"/>
    <col min="17" max="16384" width="9.1796875" style="1"/>
  </cols>
  <sheetData>
    <row r="1" spans="1:20" x14ac:dyDescent="0.35">
      <c r="A1" s="24" t="s">
        <v>0</v>
      </c>
      <c r="B1" s="25" t="s">
        <v>1</v>
      </c>
      <c r="C1" s="26" t="s">
        <v>2</v>
      </c>
      <c r="D1" s="25" t="s">
        <v>3</v>
      </c>
      <c r="E1" s="27" t="s">
        <v>4</v>
      </c>
      <c r="F1" s="25" t="s">
        <v>5</v>
      </c>
      <c r="G1" s="28" t="s">
        <v>6</v>
      </c>
      <c r="K1" s="29" t="s">
        <v>5</v>
      </c>
      <c r="L1" s="30" t="s">
        <v>2</v>
      </c>
      <c r="M1" s="13" t="s">
        <v>3</v>
      </c>
      <c r="O1" s="31" t="s">
        <v>7</v>
      </c>
    </row>
    <row r="2" spans="1:20" x14ac:dyDescent="0.35">
      <c r="A2" s="67">
        <v>1</v>
      </c>
      <c r="B2" s="23" t="s">
        <v>8</v>
      </c>
      <c r="C2" s="7">
        <v>-0.64962699999999995</v>
      </c>
      <c r="D2" s="7">
        <v>1.0009999999999999E-5</v>
      </c>
      <c r="E2" s="7">
        <v>-6.5089999999999994E-4</v>
      </c>
      <c r="F2" s="35">
        <v>2604</v>
      </c>
      <c r="G2" s="50">
        <v>3.609</v>
      </c>
      <c r="I2"/>
      <c r="O2" s="23">
        <f>G2/39.37</f>
        <v>9.1668783337566687E-2</v>
      </c>
      <c r="P2" s="3"/>
    </row>
    <row r="3" spans="1:20" x14ac:dyDescent="0.35">
      <c r="A3" s="67"/>
      <c r="B3" s="23" t="s">
        <v>9</v>
      </c>
      <c r="C3" s="7">
        <v>-0.65731099999999998</v>
      </c>
      <c r="D3" s="7">
        <v>9.2219999999999991E-6</v>
      </c>
      <c r="E3" s="7">
        <v>-6.6E-4</v>
      </c>
      <c r="F3" s="35">
        <v>2825</v>
      </c>
      <c r="G3" s="51">
        <v>3.3260000000000001</v>
      </c>
      <c r="I3"/>
      <c r="O3" s="23">
        <f t="shared" ref="O3:O66" si="0">G3/39.37</f>
        <v>8.4480568961137925E-2</v>
      </c>
      <c r="P3" s="3"/>
      <c r="R3" s="15"/>
      <c r="S3" s="11"/>
      <c r="T3" s="15"/>
    </row>
    <row r="4" spans="1:20" x14ac:dyDescent="0.35">
      <c r="A4" s="67"/>
      <c r="B4" s="23" t="s">
        <v>10</v>
      </c>
      <c r="C4" s="7">
        <v>-0.66552599999999995</v>
      </c>
      <c r="D4" s="7">
        <v>9.6579999999999997E-6</v>
      </c>
      <c r="E4" s="7">
        <v>-6.6889999999999994E-4</v>
      </c>
      <c r="F4" s="35">
        <v>2698</v>
      </c>
      <c r="G4" s="50">
        <v>3.484</v>
      </c>
      <c r="H4" s="3"/>
      <c r="I4"/>
      <c r="K4" s="1">
        <f>AVERAGE(F2:F7)</f>
        <v>2671.6666666666665</v>
      </c>
      <c r="L4" s="2">
        <f>AVERAGE(C2:C7)</f>
        <v>-0.66417083333333327</v>
      </c>
      <c r="M4" s="12">
        <f>AVERAGE(D2:D7)</f>
        <v>1.0650666666666668E-5</v>
      </c>
      <c r="O4" s="23">
        <f t="shared" si="0"/>
        <v>8.8493776987553979E-2</v>
      </c>
      <c r="P4" s="3"/>
      <c r="R4" s="15"/>
      <c r="S4" s="11"/>
      <c r="T4" s="15"/>
    </row>
    <row r="5" spans="1:20" x14ac:dyDescent="0.35">
      <c r="A5" s="67"/>
      <c r="B5" s="23" t="s">
        <v>11</v>
      </c>
      <c r="C5" s="7">
        <v>-0.67077500000000001</v>
      </c>
      <c r="D5" s="7">
        <v>6.054E-6</v>
      </c>
      <c r="E5" s="7">
        <v>-6.7380000000000001E-4</v>
      </c>
      <c r="F5" s="35">
        <v>4303</v>
      </c>
      <c r="G5" s="50">
        <v>2.1840000000000002</v>
      </c>
      <c r="K5" s="1">
        <f>STDEV(F2:F7)</f>
        <v>917.74934849699957</v>
      </c>
      <c r="L5" s="1">
        <f>STDEV(C2:C7)</f>
        <v>8.997414037748128E-3</v>
      </c>
      <c r="M5" s="12">
        <f>STDEV(D2:D7)</f>
        <v>3.2863250397163502E-6</v>
      </c>
      <c r="O5" s="23">
        <f t="shared" si="0"/>
        <v>5.54737109474219E-2</v>
      </c>
      <c r="P5" s="3"/>
      <c r="R5" s="15"/>
      <c r="S5" s="11"/>
      <c r="T5" s="15"/>
    </row>
    <row r="6" spans="1:20" x14ac:dyDescent="0.35">
      <c r="A6" s="67"/>
      <c r="B6" s="23" t="s">
        <v>12</v>
      </c>
      <c r="C6" s="7">
        <v>-0.66861700000000002</v>
      </c>
      <c r="D6" s="7">
        <v>1.4250000000000001E-5</v>
      </c>
      <c r="E6" s="7">
        <v>-6.7229999999999992E-4</v>
      </c>
      <c r="F6" s="35">
        <v>1829</v>
      </c>
      <c r="G6" s="50">
        <v>5.1390000000000002</v>
      </c>
      <c r="O6" s="23">
        <f t="shared" si="0"/>
        <v>0.13053086106172213</v>
      </c>
      <c r="P6" s="3"/>
    </row>
    <row r="7" spans="1:20" x14ac:dyDescent="0.35">
      <c r="A7" s="67"/>
      <c r="B7" s="23" t="s">
        <v>13</v>
      </c>
      <c r="C7" s="7">
        <v>-0.67316900000000002</v>
      </c>
      <c r="D7" s="7">
        <v>1.4710000000000001E-5</v>
      </c>
      <c r="E7" s="7">
        <v>-6.7750000000000004E-4</v>
      </c>
      <c r="F7" s="35">
        <v>1771</v>
      </c>
      <c r="G7" s="50">
        <v>5.3049999999999997</v>
      </c>
      <c r="H7" s="3">
        <f>AVERAGE(G2:G7)</f>
        <v>3.8411666666666666</v>
      </c>
      <c r="I7" s="1">
        <f>STDEV(G2:G7)</f>
        <v>1.1849258907909246</v>
      </c>
      <c r="L7" s="2"/>
      <c r="O7" s="23">
        <f t="shared" si="0"/>
        <v>0.134747269494539</v>
      </c>
      <c r="P7" s="3">
        <f>AVERAGE(O2:O7)</f>
        <v>9.7565828464990276E-2</v>
      </c>
      <c r="Q7" s="1">
        <f>STDEV(O2:O7)</f>
        <v>3.0097177820445114E-2</v>
      </c>
    </row>
    <row r="8" spans="1:20" x14ac:dyDescent="0.35">
      <c r="A8" s="67">
        <v>2</v>
      </c>
      <c r="B8" s="23" t="s">
        <v>8</v>
      </c>
      <c r="C8" s="18">
        <v>-0.69892900000000002</v>
      </c>
      <c r="D8" s="7">
        <v>5.9379999999999997E-6</v>
      </c>
      <c r="E8" s="18">
        <v>-7.0320000000000007E-4</v>
      </c>
      <c r="F8" s="47">
        <v>4388</v>
      </c>
      <c r="G8" s="52">
        <v>2.1419999999999999</v>
      </c>
      <c r="O8" s="23">
        <f t="shared" si="0"/>
        <v>5.4406908813817628E-2</v>
      </c>
      <c r="P8" s="3"/>
    </row>
    <row r="9" spans="1:20" x14ac:dyDescent="0.35">
      <c r="A9" s="67"/>
      <c r="B9" s="23" t="s">
        <v>9</v>
      </c>
      <c r="C9" s="7">
        <v>-0.69894699999999998</v>
      </c>
      <c r="D9" s="7">
        <v>2.6000000000000001E-6</v>
      </c>
      <c r="E9" s="7">
        <v>-7.027E-4</v>
      </c>
      <c r="F9" s="35">
        <v>10020</v>
      </c>
      <c r="G9" s="50">
        <v>0.93779999999999997</v>
      </c>
      <c r="O9" s="23">
        <f t="shared" si="0"/>
        <v>2.3820167640335281E-2</v>
      </c>
      <c r="P9" s="3"/>
    </row>
    <row r="10" spans="1:20" x14ac:dyDescent="0.35">
      <c r="A10" s="67"/>
      <c r="B10" s="23" t="s">
        <v>10</v>
      </c>
      <c r="C10" s="7">
        <v>-0.69612099999999999</v>
      </c>
      <c r="D10" s="7">
        <v>1.075E-5</v>
      </c>
      <c r="E10" s="7">
        <v>-7.0070000000000006E-4</v>
      </c>
      <c r="F10" s="35">
        <v>2423</v>
      </c>
      <c r="G10" s="50">
        <v>3.879</v>
      </c>
      <c r="H10" s="3"/>
      <c r="K10" s="1">
        <f>AVERAGE(F8:F13)</f>
        <v>4644.666666666667</v>
      </c>
      <c r="L10" s="2">
        <f>AVERAGE(C8:C13)</f>
        <v>-0.69875116666666648</v>
      </c>
      <c r="M10" s="12">
        <f>AVERAGE(D8:D13)</f>
        <v>7.4468333333333321E-6</v>
      </c>
      <c r="O10" s="23">
        <f t="shared" si="0"/>
        <v>9.8526797053594115E-2</v>
      </c>
      <c r="P10" s="3"/>
    </row>
    <row r="11" spans="1:20" x14ac:dyDescent="0.35">
      <c r="A11" s="67"/>
      <c r="B11" s="23" t="s">
        <v>11</v>
      </c>
      <c r="C11" s="7">
        <v>-0.69814799999999999</v>
      </c>
      <c r="D11" s="7">
        <v>4.2729999999999996E-6</v>
      </c>
      <c r="E11" s="7">
        <v>-7.0209999999999999E-4</v>
      </c>
      <c r="F11" s="35">
        <v>6097</v>
      </c>
      <c r="G11" s="50">
        <v>1.5409999999999999</v>
      </c>
      <c r="K11" s="1">
        <f>STDEV(F8:F13)</f>
        <v>3015.8787552994677</v>
      </c>
      <c r="L11" s="1">
        <f>STDEV(C8:C13)</f>
        <v>1.5170620839855817E-3</v>
      </c>
      <c r="M11" s="12">
        <f>STDEV(D8:D13)</f>
        <v>3.6440448085426539E-6</v>
      </c>
      <c r="O11" s="23">
        <f t="shared" si="0"/>
        <v>3.9141478282956568E-2</v>
      </c>
      <c r="P11" s="3"/>
    </row>
    <row r="12" spans="1:20" x14ac:dyDescent="0.35">
      <c r="A12" s="67"/>
      <c r="B12" s="23" t="s">
        <v>12</v>
      </c>
      <c r="C12" s="7">
        <v>-0.69999800000000001</v>
      </c>
      <c r="D12" s="7">
        <v>1.092E-5</v>
      </c>
      <c r="E12" s="7">
        <v>-7.046E-4</v>
      </c>
      <c r="F12" s="35">
        <v>2386</v>
      </c>
      <c r="G12" s="50">
        <v>3.9390000000000001</v>
      </c>
      <c r="O12" s="23">
        <f t="shared" si="0"/>
        <v>0.10005080010160021</v>
      </c>
      <c r="P12" s="3"/>
    </row>
    <row r="13" spans="1:20" ht="15" thickBot="1" x14ac:dyDescent="0.4">
      <c r="A13" s="68"/>
      <c r="B13" s="23" t="s">
        <v>13</v>
      </c>
      <c r="C13" s="17">
        <v>-0.70036399999999999</v>
      </c>
      <c r="D13" s="17">
        <v>1.0199999999999999E-5</v>
      </c>
      <c r="E13" s="17">
        <v>-7.0529999999999996E-4</v>
      </c>
      <c r="F13" s="42">
        <v>2554</v>
      </c>
      <c r="G13" s="53">
        <v>3.6789999999999998</v>
      </c>
      <c r="H13" s="3">
        <f>AVERAGE(G8:G13)</f>
        <v>2.6862999999999997</v>
      </c>
      <c r="I13" s="1">
        <f>STDEV(G8:G13)</f>
        <v>1.3147220770946235</v>
      </c>
      <c r="L13" s="2"/>
      <c r="O13" s="23">
        <f t="shared" si="0"/>
        <v>9.3446786893573788E-2</v>
      </c>
      <c r="P13" s="3">
        <f>AVERAGE(O8:O13)</f>
        <v>6.8232156464312924E-2</v>
      </c>
      <c r="Q13" s="1">
        <f>STDEV(O8:O13)</f>
        <v>3.3394007546218518E-2</v>
      </c>
    </row>
    <row r="14" spans="1:20" x14ac:dyDescent="0.35">
      <c r="A14" s="69">
        <v>3</v>
      </c>
      <c r="B14" s="23" t="s">
        <v>8</v>
      </c>
      <c r="C14" s="19">
        <v>-0.70692900000000003</v>
      </c>
      <c r="D14" s="19">
        <v>6.4729999999999997E-6</v>
      </c>
      <c r="E14" s="19">
        <v>-7.1170000000000001E-4</v>
      </c>
      <c r="F14" s="8">
        <v>4025.0000000000005</v>
      </c>
      <c r="G14" s="62">
        <v>2.335</v>
      </c>
      <c r="H14" s="20"/>
      <c r="I14" s="21"/>
      <c r="O14" s="23">
        <f t="shared" si="0"/>
        <v>5.930911861823724E-2</v>
      </c>
      <c r="P14" s="20"/>
      <c r="Q14" s="21"/>
    </row>
    <row r="15" spans="1:20" x14ac:dyDescent="0.35">
      <c r="A15" s="67"/>
      <c r="B15" s="23" t="s">
        <v>9</v>
      </c>
      <c r="C15" s="7">
        <v>-0.70688799999999996</v>
      </c>
      <c r="D15" s="7">
        <v>3.027E-6</v>
      </c>
      <c r="E15" s="7">
        <v>-7.115E-4</v>
      </c>
      <c r="F15" s="23">
        <v>8607</v>
      </c>
      <c r="G15" s="63">
        <v>1.0920000000000001</v>
      </c>
      <c r="H15" s="20"/>
      <c r="I15" s="21"/>
      <c r="O15" s="23">
        <f t="shared" si="0"/>
        <v>2.773685547371095E-2</v>
      </c>
      <c r="P15" s="20"/>
      <c r="Q15" s="21"/>
    </row>
    <row r="16" spans="1:20" x14ac:dyDescent="0.35">
      <c r="A16" s="67"/>
      <c r="B16" s="23" t="s">
        <v>10</v>
      </c>
      <c r="C16" s="7">
        <v>-0.70709699999999998</v>
      </c>
      <c r="D16" s="7">
        <v>1.009E-5</v>
      </c>
      <c r="E16" s="7">
        <v>-7.1170000000000001E-4</v>
      </c>
      <c r="F16" s="23">
        <v>2581</v>
      </c>
      <c r="G16" s="63">
        <v>3.641</v>
      </c>
      <c r="H16" s="3"/>
      <c r="K16" s="1">
        <f>AVERAGE(F14:F19)</f>
        <v>4340.166666666667</v>
      </c>
      <c r="L16" s="2">
        <f>AVERAGE(C14:C19)</f>
        <v>-0.70721066666666665</v>
      </c>
      <c r="M16" s="12">
        <f>AVERAGE(D14:D19)</f>
        <v>7.4750000000000013E-6</v>
      </c>
      <c r="O16" s="23">
        <f t="shared" si="0"/>
        <v>9.2481584963169938E-2</v>
      </c>
      <c r="P16" s="3"/>
    </row>
    <row r="17" spans="1:17" x14ac:dyDescent="0.35">
      <c r="A17" s="67"/>
      <c r="B17" s="23" t="s">
        <v>11</v>
      </c>
      <c r="C17" s="7">
        <v>-0.70660100000000003</v>
      </c>
      <c r="D17" s="7">
        <v>4.4939999999999997E-6</v>
      </c>
      <c r="E17" s="7">
        <v>-7.1100000000000004E-4</v>
      </c>
      <c r="F17" s="23">
        <v>5797</v>
      </c>
      <c r="G17" s="63">
        <v>1.621</v>
      </c>
      <c r="H17" s="20"/>
      <c r="I17" s="21"/>
      <c r="K17" s="1">
        <f>STDEV(F14:F19)</f>
        <v>2458.2556756095705</v>
      </c>
      <c r="L17" s="1">
        <f>STDEV(C14:C19)</f>
        <v>6.2456598263646004E-4</v>
      </c>
      <c r="M17" s="12">
        <f>STDEV(D14:D19)</f>
        <v>3.2864254137284176E-6</v>
      </c>
      <c r="O17" s="23">
        <f t="shared" si="0"/>
        <v>4.1173482346964697E-2</v>
      </c>
      <c r="P17" s="20"/>
      <c r="Q17" s="21"/>
    </row>
    <row r="18" spans="1:17" x14ac:dyDescent="0.35">
      <c r="A18" s="67"/>
      <c r="B18" s="23" t="s">
        <v>12</v>
      </c>
      <c r="C18" s="7">
        <v>-0.70737399999999995</v>
      </c>
      <c r="D18" s="7">
        <v>1.092E-5</v>
      </c>
      <c r="E18" s="7">
        <v>-7.1229999999999991E-4</v>
      </c>
      <c r="F18" s="23">
        <v>2385</v>
      </c>
      <c r="G18" s="63">
        <v>3.9390000000000001</v>
      </c>
      <c r="O18" s="23">
        <f t="shared" si="0"/>
        <v>0.10005080010160021</v>
      </c>
    </row>
    <row r="19" spans="1:17" ht="15" thickBot="1" x14ac:dyDescent="0.4">
      <c r="A19" s="70"/>
      <c r="B19" s="23" t="s">
        <v>13</v>
      </c>
      <c r="C19" s="10">
        <v>-0.70837499999999998</v>
      </c>
      <c r="D19" s="10">
        <v>9.8460000000000003E-6</v>
      </c>
      <c r="E19" s="10">
        <v>-7.1370000000000005E-4</v>
      </c>
      <c r="F19" s="9">
        <v>2646</v>
      </c>
      <c r="G19" s="64">
        <v>3.5510000000000002</v>
      </c>
      <c r="H19" s="3">
        <f>AVERAGE(G14:G19)</f>
        <v>2.6965000000000003</v>
      </c>
      <c r="I19" s="1">
        <f>STDEV(G14:G19)</f>
        <v>1.1855681760236305</v>
      </c>
      <c r="L19" s="2"/>
      <c r="O19" s="23">
        <f t="shared" si="0"/>
        <v>9.0195580391160796E-2</v>
      </c>
      <c r="P19" s="3">
        <f>AVERAGE(O14:O19)</f>
        <v>6.849123698247396E-2</v>
      </c>
      <c r="Q19" s="1">
        <f>STDEV(O14:O19)</f>
        <v>3.0113491897984037E-2</v>
      </c>
    </row>
    <row r="20" spans="1:17" x14ac:dyDescent="0.35">
      <c r="A20" s="71">
        <v>4</v>
      </c>
      <c r="B20" s="23" t="s">
        <v>8</v>
      </c>
      <c r="C20" s="18">
        <v>-0.668018</v>
      </c>
      <c r="D20" s="18">
        <v>7.2309999999999999E-6</v>
      </c>
      <c r="E20" s="18">
        <v>-6.692E-4</v>
      </c>
      <c r="F20" s="14">
        <v>3603</v>
      </c>
      <c r="G20" s="52">
        <v>2.6080000000000001</v>
      </c>
      <c r="O20" s="23">
        <f t="shared" si="0"/>
        <v>6.6243332486664974E-2</v>
      </c>
    </row>
    <row r="21" spans="1:17" x14ac:dyDescent="0.35">
      <c r="A21" s="67"/>
      <c r="B21" s="23" t="s">
        <v>9</v>
      </c>
      <c r="C21" s="7">
        <v>-0.661771</v>
      </c>
      <c r="D21" s="7">
        <v>8.1130000000000001E-6</v>
      </c>
      <c r="E21" s="7">
        <v>-6.6320000000000007E-4</v>
      </c>
      <c r="F21" s="23">
        <v>3211</v>
      </c>
      <c r="G21" s="50">
        <v>2.9260000000000002</v>
      </c>
      <c r="O21" s="23">
        <f t="shared" si="0"/>
        <v>7.4320548641097287E-2</v>
      </c>
    </row>
    <row r="22" spans="1:17" x14ac:dyDescent="0.35">
      <c r="A22" s="67"/>
      <c r="B22" s="23" t="s">
        <v>10</v>
      </c>
      <c r="C22" s="7">
        <v>-0.66107199999999999</v>
      </c>
      <c r="D22" s="7">
        <v>1.2869999999999999E-5</v>
      </c>
      <c r="E22" s="7">
        <v>-6.6470000000000006E-4</v>
      </c>
      <c r="F22" s="23">
        <v>2024</v>
      </c>
      <c r="G22" s="50">
        <v>4.6429999999999998</v>
      </c>
      <c r="H22" s="3"/>
      <c r="K22" s="1">
        <f>AVERAGE(F20:F25)</f>
        <v>2713.8333333333335</v>
      </c>
      <c r="L22" s="2">
        <f>AVERAGE(C20:C25)</f>
        <v>-0.66470249999999997</v>
      </c>
      <c r="M22" s="12">
        <f>AVERAGE(D20:D25)</f>
        <v>1.0020833333333332E-5</v>
      </c>
      <c r="O22" s="23">
        <f t="shared" si="0"/>
        <v>0.11793243586487173</v>
      </c>
      <c r="P22" s="3"/>
    </row>
    <row r="23" spans="1:17" x14ac:dyDescent="0.35">
      <c r="A23" s="67"/>
      <c r="B23" s="23" t="s">
        <v>11</v>
      </c>
      <c r="C23" s="7">
        <v>-0.66363499999999997</v>
      </c>
      <c r="D23" s="7">
        <v>1.0460000000000001E-5</v>
      </c>
      <c r="E23" s="7">
        <v>-6.6699999999999995E-4</v>
      </c>
      <c r="F23" s="23">
        <v>2490</v>
      </c>
      <c r="G23" s="50">
        <v>3.7749999999999999</v>
      </c>
      <c r="K23" s="1">
        <f>STDEV(F20:F25)</f>
        <v>619.19025078457685</v>
      </c>
      <c r="L23" s="1">
        <f>STDEV(C20:C25)</f>
        <v>3.1264430108351535E-3</v>
      </c>
      <c r="M23" s="12">
        <f>STDEV(D20:D25)</f>
        <v>2.2473881210566778E-6</v>
      </c>
      <c r="O23" s="23">
        <f t="shared" si="0"/>
        <v>9.5885191770383543E-2</v>
      </c>
    </row>
    <row r="24" spans="1:17" x14ac:dyDescent="0.35">
      <c r="A24" s="67"/>
      <c r="B24" s="23" t="s">
        <v>12</v>
      </c>
      <c r="C24" s="7">
        <v>-0.66517700000000002</v>
      </c>
      <c r="D24" s="7">
        <v>1.223E-5</v>
      </c>
      <c r="E24" s="7">
        <v>-6.667E-4</v>
      </c>
      <c r="F24" s="23">
        <v>2130</v>
      </c>
      <c r="G24" s="50">
        <v>4.4119999999999999</v>
      </c>
      <c r="O24" s="23">
        <f t="shared" si="0"/>
        <v>0.11206502413004826</v>
      </c>
    </row>
    <row r="25" spans="1:17" x14ac:dyDescent="0.35">
      <c r="A25" s="67"/>
      <c r="B25" s="23" t="s">
        <v>13</v>
      </c>
      <c r="C25" s="7">
        <v>-0.66854199999999997</v>
      </c>
      <c r="D25" s="7">
        <v>9.2210000000000003E-6</v>
      </c>
      <c r="E25" s="7">
        <v>-6.6979999999999991E-4</v>
      </c>
      <c r="F25" s="23">
        <v>2825</v>
      </c>
      <c r="G25" s="50">
        <v>3.3260000000000001</v>
      </c>
      <c r="H25" s="3">
        <f>AVERAGE(G20:G25)</f>
        <v>3.6150000000000002</v>
      </c>
      <c r="I25" s="1">
        <f>STDEV(G20:G25)</f>
        <v>0.81115769120436576</v>
      </c>
      <c r="L25" s="2"/>
      <c r="O25" s="23">
        <f t="shared" si="0"/>
        <v>8.4480568961137925E-2</v>
      </c>
      <c r="P25" s="3">
        <f>AVERAGE(O20:O25)</f>
        <v>9.1821183642367285E-2</v>
      </c>
      <c r="Q25" s="1">
        <f>STDEV(O20:O25)</f>
        <v>2.0603446563484066E-2</v>
      </c>
    </row>
    <row r="26" spans="1:17" x14ac:dyDescent="0.35">
      <c r="A26" s="67">
        <v>5</v>
      </c>
      <c r="B26" s="23" t="s">
        <v>8</v>
      </c>
      <c r="C26" s="7">
        <v>-0.68105099999999996</v>
      </c>
      <c r="D26" s="7">
        <v>6.263E-6</v>
      </c>
      <c r="E26" s="7">
        <v>-6.8539999999999996E-4</v>
      </c>
      <c r="F26" s="23">
        <v>4160</v>
      </c>
      <c r="G26" s="50">
        <v>2.2589999999999999</v>
      </c>
      <c r="H26" s="3"/>
      <c r="O26" s="23">
        <f t="shared" si="0"/>
        <v>5.7378714757429519E-2</v>
      </c>
      <c r="P26" s="3"/>
    </row>
    <row r="27" spans="1:17" x14ac:dyDescent="0.35">
      <c r="A27" s="67"/>
      <c r="B27" s="23" t="s">
        <v>9</v>
      </c>
      <c r="C27" s="7">
        <v>-0.68748900000000002</v>
      </c>
      <c r="D27" s="7">
        <v>3.044E-6</v>
      </c>
      <c r="E27" s="7">
        <v>-6.9029999999999992E-4</v>
      </c>
      <c r="F27" s="23">
        <v>8558</v>
      </c>
      <c r="G27" s="50">
        <v>1.0980000000000001</v>
      </c>
      <c r="H27" s="3"/>
      <c r="O27" s="23">
        <f t="shared" si="0"/>
        <v>2.7889255778511562E-2</v>
      </c>
      <c r="P27" s="3"/>
    </row>
    <row r="28" spans="1:17" x14ac:dyDescent="0.35">
      <c r="A28" s="67"/>
      <c r="B28" s="23" t="s">
        <v>10</v>
      </c>
      <c r="C28" s="7">
        <v>-0.68447100000000005</v>
      </c>
      <c r="D28" s="7">
        <v>8.7050000000000005E-6</v>
      </c>
      <c r="E28" s="7">
        <v>-6.8889999999999999E-4</v>
      </c>
      <c r="F28" s="23">
        <v>2993</v>
      </c>
      <c r="G28" s="50">
        <v>3.14</v>
      </c>
      <c r="H28" s="3"/>
      <c r="K28" s="1">
        <f>AVERAGE(F26:F31)</f>
        <v>4232.833333333333</v>
      </c>
      <c r="L28" s="2">
        <f>AVERAGE(C26:C31)</f>
        <v>-0.68400216666666658</v>
      </c>
      <c r="M28" s="12">
        <f>AVERAGE(D26:D31)</f>
        <v>7.8155E-6</v>
      </c>
      <c r="O28" s="23">
        <f t="shared" si="0"/>
        <v>7.9756159512319028E-2</v>
      </c>
      <c r="P28" s="3"/>
    </row>
    <row r="29" spans="1:17" x14ac:dyDescent="0.35">
      <c r="A29" s="67"/>
      <c r="B29" s="23" t="s">
        <v>11</v>
      </c>
      <c r="C29" s="7">
        <v>-0.68187600000000004</v>
      </c>
      <c r="D29" s="7">
        <v>1.0199999999999999E-5</v>
      </c>
      <c r="E29" s="7">
        <v>-6.868E-4</v>
      </c>
      <c r="F29" s="23">
        <v>2555</v>
      </c>
      <c r="G29" s="50">
        <v>3.6779999999999999</v>
      </c>
      <c r="H29" s="3"/>
      <c r="K29" s="1">
        <f>STDEV(F26:F31)</f>
        <v>2428.8462624601552</v>
      </c>
      <c r="L29" s="1">
        <f>STDEV(C26:C31)</f>
        <v>2.6152207873651398E-3</v>
      </c>
      <c r="M29" s="12">
        <f>STDEV(D26:D31)</f>
        <v>3.8552885624814128E-6</v>
      </c>
      <c r="O29" s="23">
        <f t="shared" si="0"/>
        <v>9.3421386842773693E-2</v>
      </c>
      <c r="P29" s="3"/>
    </row>
    <row r="30" spans="1:17" x14ac:dyDescent="0.35">
      <c r="A30" s="67"/>
      <c r="B30" s="23" t="s">
        <v>12</v>
      </c>
      <c r="C30" s="7">
        <v>-0.68256799999999995</v>
      </c>
      <c r="D30" s="7">
        <v>1.3699999999999999E-5</v>
      </c>
      <c r="E30" s="7">
        <v>-6.8760000000000002E-4</v>
      </c>
      <c r="F30" s="23">
        <v>1901</v>
      </c>
      <c r="G30" s="50">
        <v>4.9420000000000002</v>
      </c>
      <c r="H30" s="3"/>
      <c r="O30" s="23">
        <f t="shared" si="0"/>
        <v>0.12552705105410211</v>
      </c>
      <c r="P30" s="3"/>
    </row>
    <row r="31" spans="1:17" x14ac:dyDescent="0.35">
      <c r="A31" s="67"/>
      <c r="B31" s="23" t="s">
        <v>13</v>
      </c>
      <c r="C31" s="7">
        <v>-0.686558</v>
      </c>
      <c r="D31" s="7">
        <v>4.9810000000000003E-6</v>
      </c>
      <c r="E31" s="7">
        <v>-6.8970000000000001E-4</v>
      </c>
      <c r="F31" s="23">
        <v>5230</v>
      </c>
      <c r="G31" s="50">
        <v>1.7969999999999999</v>
      </c>
      <c r="H31" s="3">
        <f>AVERAGE(G26:G31)</f>
        <v>2.8190000000000004</v>
      </c>
      <c r="I31" s="1">
        <f>STDEV(G26:G31)</f>
        <v>1.3905377377115653</v>
      </c>
      <c r="L31" s="2"/>
      <c r="O31" s="23">
        <f t="shared" si="0"/>
        <v>4.5643891287782574E-2</v>
      </c>
      <c r="P31" s="3">
        <f>AVERAGE(O26:O31)</f>
        <v>7.1602743205486416E-2</v>
      </c>
      <c r="Q31" s="1">
        <f>STDEV(O26:O31)</f>
        <v>3.5319729177332129E-2</v>
      </c>
    </row>
    <row r="32" spans="1:17" x14ac:dyDescent="0.35">
      <c r="A32" s="67">
        <v>6</v>
      </c>
      <c r="B32" s="23" t="s">
        <v>8</v>
      </c>
      <c r="C32" s="7">
        <v>-0.68712700000000004</v>
      </c>
      <c r="D32" s="7">
        <v>7.5900000000000002E-6</v>
      </c>
      <c r="E32" s="7">
        <v>-6.9160000000000001E-4</v>
      </c>
      <c r="F32" s="23">
        <v>3432</v>
      </c>
      <c r="G32" s="50">
        <v>2.738</v>
      </c>
      <c r="H32" s="3"/>
      <c r="O32" s="23">
        <f t="shared" si="0"/>
        <v>6.9545339090678185E-2</v>
      </c>
      <c r="P32" s="3"/>
    </row>
    <row r="33" spans="1:17" x14ac:dyDescent="0.35">
      <c r="A33" s="67"/>
      <c r="B33" s="23" t="s">
        <v>9</v>
      </c>
      <c r="C33" s="7">
        <v>-0.69593700000000003</v>
      </c>
      <c r="D33" s="7">
        <v>3.3909999999999998E-6</v>
      </c>
      <c r="E33" s="7">
        <v>-7.004E-4</v>
      </c>
      <c r="F33" s="23">
        <v>7682</v>
      </c>
      <c r="G33" s="50">
        <v>1.2230000000000001</v>
      </c>
      <c r="H33" s="3"/>
      <c r="O33" s="23">
        <f t="shared" si="0"/>
        <v>3.1064262128524263E-2</v>
      </c>
      <c r="P33" s="3"/>
    </row>
    <row r="34" spans="1:17" x14ac:dyDescent="0.35">
      <c r="A34" s="67"/>
      <c r="B34" s="23" t="s">
        <v>10</v>
      </c>
      <c r="C34" s="7">
        <v>-0.69030499999999995</v>
      </c>
      <c r="D34" s="7">
        <v>1.0699999999999999E-5</v>
      </c>
      <c r="E34" s="7">
        <v>-6.9550000000000005E-4</v>
      </c>
      <c r="F34" s="23">
        <v>2435</v>
      </c>
      <c r="G34" s="50">
        <v>3.859</v>
      </c>
      <c r="H34" s="3"/>
      <c r="K34" s="1">
        <f>AVERAGE(F32:F37)</f>
        <v>3496.5</v>
      </c>
      <c r="L34" s="2">
        <f>AVERAGE(C32:C37)</f>
        <v>-0.69011600000000006</v>
      </c>
      <c r="M34" s="12">
        <f>AVERAGE(D32:D37)</f>
        <v>8.9303333333333316E-6</v>
      </c>
      <c r="O34" s="23">
        <f t="shared" si="0"/>
        <v>9.8018796037592087E-2</v>
      </c>
      <c r="P34" s="3"/>
    </row>
    <row r="35" spans="1:17" x14ac:dyDescent="0.35">
      <c r="A35" s="67"/>
      <c r="B35" s="23" t="s">
        <v>11</v>
      </c>
      <c r="C35" s="7">
        <v>-0.68544400000000005</v>
      </c>
      <c r="D35" s="7">
        <v>9.3409999999999992E-6</v>
      </c>
      <c r="E35" s="7">
        <v>-6.9079999999999999E-4</v>
      </c>
      <c r="F35" s="23">
        <v>2789</v>
      </c>
      <c r="G35" s="50">
        <v>3.3690000000000002</v>
      </c>
      <c r="H35" s="3"/>
      <c r="K35" s="1">
        <f>STDEV(F32:F37)</f>
        <v>2095.8817476184099</v>
      </c>
      <c r="L35" s="1">
        <f>STDEV(C32:C37)</f>
        <v>4.4585717892616644E-3</v>
      </c>
      <c r="M35" s="12">
        <f>STDEV(D32:D37)</f>
        <v>3.0967060349130117E-6</v>
      </c>
      <c r="O35" s="23">
        <f t="shared" si="0"/>
        <v>8.5572771145542306E-2</v>
      </c>
      <c r="P35" s="3"/>
    </row>
    <row r="36" spans="1:17" x14ac:dyDescent="0.35">
      <c r="A36" s="67"/>
      <c r="B36" s="23" t="s">
        <v>12</v>
      </c>
      <c r="C36" s="7">
        <v>-0.68685799999999997</v>
      </c>
      <c r="D36" s="7">
        <v>1.203E-5</v>
      </c>
      <c r="E36" s="7">
        <v>-6.9189999999999996E-4</v>
      </c>
      <c r="F36" s="23">
        <v>2166</v>
      </c>
      <c r="G36" s="50">
        <v>4.3380000000000001</v>
      </c>
      <c r="H36" s="3"/>
      <c r="O36" s="23">
        <f t="shared" si="0"/>
        <v>0.11018542037084075</v>
      </c>
      <c r="P36" s="3"/>
    </row>
    <row r="37" spans="1:17" x14ac:dyDescent="0.35">
      <c r="A37" s="68"/>
      <c r="B37" s="23" t="s">
        <v>13</v>
      </c>
      <c r="C37" s="7">
        <v>-0.695025</v>
      </c>
      <c r="D37" s="7">
        <v>1.0529999999999999E-5</v>
      </c>
      <c r="E37" s="7">
        <v>-7.0060000000000001E-4</v>
      </c>
      <c r="F37" s="23">
        <v>2475</v>
      </c>
      <c r="G37" s="50">
        <v>3.7970000000000002</v>
      </c>
      <c r="H37" s="3">
        <f>AVERAGE(G32:G37)</f>
        <v>3.2206666666666668</v>
      </c>
      <c r="I37" s="1">
        <f>STDEV(G32:G37)</f>
        <v>1.1165755982765633</v>
      </c>
      <c r="L37" s="2"/>
      <c r="O37" s="23">
        <f t="shared" si="0"/>
        <v>9.6443992887985788E-2</v>
      </c>
      <c r="P37" s="3">
        <f>AVERAGE(O32:O37)</f>
        <v>8.1805096943527222E-2</v>
      </c>
      <c r="Q37" s="1">
        <f>STDEV(O32:O37)</f>
        <v>2.8361076918378567E-2</v>
      </c>
    </row>
    <row r="38" spans="1:17" x14ac:dyDescent="0.35">
      <c r="A38" s="72">
        <v>7</v>
      </c>
      <c r="B38" s="23" t="s">
        <v>8</v>
      </c>
      <c r="C38" s="7">
        <v>-0.68594599999999994</v>
      </c>
      <c r="D38" s="7">
        <v>7.2130000000000002E-6</v>
      </c>
      <c r="E38" s="7">
        <v>-6.9050000000000003E-4</v>
      </c>
      <c r="F38" s="23">
        <v>3612</v>
      </c>
      <c r="G38" s="50">
        <v>2.6019999999999999</v>
      </c>
      <c r="O38" s="23">
        <f t="shared" si="0"/>
        <v>6.6090932181864362E-2</v>
      </c>
    </row>
    <row r="39" spans="1:17" x14ac:dyDescent="0.35">
      <c r="A39" s="72"/>
      <c r="B39" s="23" t="s">
        <v>9</v>
      </c>
      <c r="C39" s="7">
        <v>-0.691913</v>
      </c>
      <c r="D39" s="7">
        <v>3.0299999999999998E-6</v>
      </c>
      <c r="E39" s="7">
        <v>-6.9589999999999995E-4</v>
      </c>
      <c r="F39" s="23">
        <v>8599</v>
      </c>
      <c r="G39" s="50">
        <v>1.093</v>
      </c>
      <c r="O39" s="23">
        <f t="shared" si="0"/>
        <v>2.7762255524511049E-2</v>
      </c>
    </row>
    <row r="40" spans="1:17" x14ac:dyDescent="0.35">
      <c r="A40" s="72"/>
      <c r="B40" s="23" t="s">
        <v>10</v>
      </c>
      <c r="C40" s="7">
        <v>-0.68787500000000001</v>
      </c>
      <c r="D40" s="7">
        <v>9.912000000000001E-6</v>
      </c>
      <c r="E40" s="7">
        <v>-6.9279999999999993E-4</v>
      </c>
      <c r="F40" s="23">
        <v>2629</v>
      </c>
      <c r="G40" s="50">
        <v>3.5750000000000002</v>
      </c>
      <c r="H40" s="3"/>
      <c r="K40" s="1">
        <f>AVERAGE(F38:F43)</f>
        <v>3718.8333333333335</v>
      </c>
      <c r="L40" s="2">
        <f>AVERAGE(C38:C43)</f>
        <v>-0.6892071666666667</v>
      </c>
      <c r="M40" s="12">
        <f>AVERAGE(D38:D43)</f>
        <v>8.6886666666666669E-6</v>
      </c>
      <c r="O40" s="23">
        <f t="shared" si="0"/>
        <v>9.0805181610363231E-2</v>
      </c>
      <c r="P40" s="3"/>
    </row>
    <row r="41" spans="1:17" x14ac:dyDescent="0.35">
      <c r="A41" s="72"/>
      <c r="B41" s="23" t="s">
        <v>11</v>
      </c>
      <c r="C41" s="7">
        <v>-0.68552299999999999</v>
      </c>
      <c r="D41" s="7">
        <v>9.1370000000000008E-6</v>
      </c>
      <c r="E41" s="7">
        <v>-6.9149999999999995E-4</v>
      </c>
      <c r="F41" s="23">
        <v>2851</v>
      </c>
      <c r="G41" s="50">
        <v>3.2959999999999998</v>
      </c>
      <c r="K41" s="1">
        <f>STDEV(F38:F43)</f>
        <v>2444.0745010466981</v>
      </c>
      <c r="L41" s="1">
        <f>STDEV(C38:C43)</f>
        <v>3.7210079503632791E-3</v>
      </c>
      <c r="M41" s="12">
        <f>STDEV(D38:D43)</f>
        <v>3.2891582915187689E-6</v>
      </c>
      <c r="O41" s="23">
        <f t="shared" si="0"/>
        <v>8.3718567437134878E-2</v>
      </c>
    </row>
    <row r="42" spans="1:17" x14ac:dyDescent="0.35">
      <c r="A42" s="72"/>
      <c r="B42" s="23" t="s">
        <v>12</v>
      </c>
      <c r="C42" s="7">
        <v>-0.68879900000000005</v>
      </c>
      <c r="D42" s="7">
        <v>1.2699999999999999E-5</v>
      </c>
      <c r="E42" s="7">
        <v>-6.9479999999999997E-4</v>
      </c>
      <c r="F42" s="23">
        <v>2051</v>
      </c>
      <c r="G42" s="50">
        <v>4.5830000000000002</v>
      </c>
      <c r="O42" s="23">
        <f t="shared" si="0"/>
        <v>0.11640843281686565</v>
      </c>
    </row>
    <row r="43" spans="1:17" x14ac:dyDescent="0.35">
      <c r="A43" s="72"/>
      <c r="B43" s="23" t="s">
        <v>13</v>
      </c>
      <c r="C43" s="7">
        <v>-0.695187</v>
      </c>
      <c r="D43" s="7">
        <v>1.0140000000000001E-5</v>
      </c>
      <c r="E43" s="7">
        <v>-7.007999999999999E-4</v>
      </c>
      <c r="F43" s="23">
        <v>2571</v>
      </c>
      <c r="G43" s="50">
        <v>3.6560000000000001</v>
      </c>
      <c r="H43" s="3">
        <f>AVERAGE(G38:G43)</f>
        <v>3.1341666666666668</v>
      </c>
      <c r="I43" s="1">
        <f>STDEV(G38:G43)</f>
        <v>1.1867194136217147</v>
      </c>
      <c r="L43" s="2"/>
      <c r="O43" s="23">
        <f t="shared" si="0"/>
        <v>9.2862585725171462E-2</v>
      </c>
      <c r="P43" s="3">
        <f>AVERAGE(O38:O43)</f>
        <v>7.960799254931844E-2</v>
      </c>
      <c r="Q43" s="1">
        <f>STDEV(O38:O43)</f>
        <v>3.0142733391458329E-2</v>
      </c>
    </row>
    <row r="44" spans="1:17" x14ac:dyDescent="0.35">
      <c r="A44" s="66">
        <v>8</v>
      </c>
      <c r="B44" s="23" t="s">
        <v>8</v>
      </c>
      <c r="C44" s="7">
        <v>-0.68948900000000002</v>
      </c>
      <c r="D44" s="7">
        <v>6.8249999999999999E-6</v>
      </c>
      <c r="E44" s="7">
        <v>-6.9420000000000007E-4</v>
      </c>
      <c r="F44" s="23">
        <v>3817</v>
      </c>
      <c r="G44" s="50">
        <v>2.4620000000000002</v>
      </c>
      <c r="H44" s="3"/>
      <c r="O44" s="23">
        <f t="shared" si="0"/>
        <v>6.2534925069850145E-2</v>
      </c>
      <c r="P44" s="3"/>
    </row>
    <row r="45" spans="1:17" x14ac:dyDescent="0.35">
      <c r="A45" s="66"/>
      <c r="B45" s="23" t="s">
        <v>9</v>
      </c>
      <c r="C45" s="7">
        <v>-0.68884400000000001</v>
      </c>
      <c r="D45" s="7">
        <v>2.0219999999999999E-6</v>
      </c>
      <c r="E45" s="7">
        <v>-6.9160000000000001E-4</v>
      </c>
      <c r="F45" s="23">
        <v>12880</v>
      </c>
      <c r="G45" s="50">
        <v>0.72940000000000005</v>
      </c>
      <c r="H45" s="3"/>
      <c r="O45" s="23">
        <f t="shared" si="0"/>
        <v>1.8526797053594109E-2</v>
      </c>
      <c r="P45" s="3"/>
    </row>
    <row r="46" spans="1:17" x14ac:dyDescent="0.35">
      <c r="A46" s="66"/>
      <c r="B46" s="23" t="s">
        <v>10</v>
      </c>
      <c r="C46" s="7">
        <v>-0.688137</v>
      </c>
      <c r="D46" s="7">
        <v>8.8190000000000015E-6</v>
      </c>
      <c r="E46" s="7">
        <v>-6.9279999999999993E-4</v>
      </c>
      <c r="F46" s="23">
        <v>2954</v>
      </c>
      <c r="G46" s="50">
        <v>3.181</v>
      </c>
      <c r="H46" s="3"/>
      <c r="K46" s="1">
        <f>AVERAGE(F44:F49)</f>
        <v>4952.5</v>
      </c>
      <c r="L46" s="2">
        <f>AVERAGE(C44:C49)</f>
        <v>-0.68981766666666655</v>
      </c>
      <c r="M46" s="12">
        <f>AVERAGE(D44:D49)</f>
        <v>7.4043333333333338E-6</v>
      </c>
      <c r="O46" s="23">
        <f t="shared" si="0"/>
        <v>8.0797561595123191E-2</v>
      </c>
      <c r="P46" s="3"/>
    </row>
    <row r="47" spans="1:17" x14ac:dyDescent="0.35">
      <c r="A47" s="66"/>
      <c r="B47" s="23" t="s">
        <v>11</v>
      </c>
      <c r="C47" s="7">
        <v>-0.68833699999999998</v>
      </c>
      <c r="D47" s="7">
        <v>4.9599999999999999E-6</v>
      </c>
      <c r="E47" s="7">
        <v>-6.9260000000000003E-4</v>
      </c>
      <c r="F47" s="23">
        <v>5253</v>
      </c>
      <c r="G47" s="50">
        <v>1.7889999999999999</v>
      </c>
      <c r="H47" s="3"/>
      <c r="K47" s="1">
        <f>STDEV(F44:F49)</f>
        <v>4031.5237193894818</v>
      </c>
      <c r="L47" s="1">
        <f>STDEV(C44:C49)</f>
        <v>2.3181775313091783E-3</v>
      </c>
      <c r="M47" s="12">
        <f>STDEV(D44:D49)</f>
        <v>3.5552709413864181E-6</v>
      </c>
      <c r="O47" s="23">
        <f t="shared" si="0"/>
        <v>4.5440690881381765E-2</v>
      </c>
      <c r="P47" s="3"/>
    </row>
    <row r="48" spans="1:17" x14ac:dyDescent="0.35">
      <c r="A48" s="66"/>
      <c r="B48" s="23" t="s">
        <v>12</v>
      </c>
      <c r="C48" s="7">
        <v>-0.68972199999999995</v>
      </c>
      <c r="D48" s="7">
        <v>1.1759999999999999E-5</v>
      </c>
      <c r="E48" s="7">
        <v>-6.9570000000000005E-4</v>
      </c>
      <c r="F48" s="23">
        <v>2215</v>
      </c>
      <c r="G48" s="50">
        <v>4.2430000000000003</v>
      </c>
      <c r="H48" s="3"/>
      <c r="O48" s="23">
        <f t="shared" si="0"/>
        <v>0.10777241554483111</v>
      </c>
      <c r="P48" s="3"/>
    </row>
    <row r="49" spans="1:17" x14ac:dyDescent="0.35">
      <c r="A49" s="66"/>
      <c r="B49" s="23" t="s">
        <v>13</v>
      </c>
      <c r="C49" s="7">
        <v>-0.69437700000000002</v>
      </c>
      <c r="D49" s="7">
        <v>1.0039999999999999E-5</v>
      </c>
      <c r="E49" s="7">
        <v>-7.004E-4</v>
      </c>
      <c r="F49" s="23">
        <v>2596</v>
      </c>
      <c r="G49" s="50">
        <v>3.62</v>
      </c>
      <c r="H49" s="3">
        <f>AVERAGE(G44:G49)</f>
        <v>2.6707333333333332</v>
      </c>
      <c r="I49" s="1">
        <f>STDEV(G44:G49)</f>
        <v>1.282442991585462</v>
      </c>
      <c r="L49" s="2"/>
      <c r="O49" s="23">
        <f t="shared" si="0"/>
        <v>9.1948183896367802E-2</v>
      </c>
      <c r="P49" s="3">
        <f>AVERAGE(O44:O49)</f>
        <v>6.7836762340191356E-2</v>
      </c>
      <c r="Q49" s="1">
        <f>STDEV(O44:O49)</f>
        <v>3.2574117134504997E-2</v>
      </c>
    </row>
    <row r="50" spans="1:17" x14ac:dyDescent="0.35">
      <c r="A50" s="66">
        <v>9</v>
      </c>
      <c r="B50" s="23" t="s">
        <v>8</v>
      </c>
      <c r="C50" s="7">
        <v>-0.68937499999999996</v>
      </c>
      <c r="D50" s="7">
        <v>6.1280000000000005E-6</v>
      </c>
      <c r="E50" s="7">
        <v>-6.9429999999999991E-4</v>
      </c>
      <c r="F50" s="23">
        <v>4252</v>
      </c>
      <c r="G50" s="50">
        <v>2.21</v>
      </c>
      <c r="H50" s="3"/>
      <c r="O50" s="23">
        <f t="shared" si="0"/>
        <v>5.613411226822454E-2</v>
      </c>
      <c r="P50" s="3"/>
    </row>
    <row r="51" spans="1:17" x14ac:dyDescent="0.35">
      <c r="A51" s="66"/>
      <c r="B51" s="23" t="s">
        <v>9</v>
      </c>
      <c r="C51" s="7">
        <v>-0.68509299999999995</v>
      </c>
      <c r="D51" s="7">
        <v>2.3499999999999999E-6</v>
      </c>
      <c r="E51" s="7">
        <v>-6.887000000000001E-4</v>
      </c>
      <c r="F51" s="23">
        <v>11090</v>
      </c>
      <c r="G51" s="50">
        <v>0.84760000000000002</v>
      </c>
      <c r="H51" s="3"/>
      <c r="O51" s="23">
        <f t="shared" si="0"/>
        <v>2.1529083058166119E-2</v>
      </c>
      <c r="P51" s="3"/>
    </row>
    <row r="52" spans="1:17" x14ac:dyDescent="0.35">
      <c r="A52" s="66"/>
      <c r="B52" s="23" t="s">
        <v>10</v>
      </c>
      <c r="C52" s="7">
        <v>-0.68645999999999996</v>
      </c>
      <c r="D52" s="7">
        <v>8.8109999999999992E-6</v>
      </c>
      <c r="E52" s="7">
        <v>-6.914E-4</v>
      </c>
      <c r="F52" s="23">
        <v>2957</v>
      </c>
      <c r="G52" s="50">
        <v>3.1779999999999999</v>
      </c>
      <c r="H52" s="3"/>
      <c r="K52" s="1">
        <f>AVERAGE(F50:F55)</f>
        <v>4441</v>
      </c>
      <c r="L52" s="2">
        <f>AVERAGE(C50:C55)</f>
        <v>-0.68842949999999992</v>
      </c>
      <c r="M52" s="12">
        <f>AVERAGE(D50:D55)</f>
        <v>7.8956666666666662E-6</v>
      </c>
      <c r="O52" s="23">
        <f t="shared" si="0"/>
        <v>8.0721361442722891E-2</v>
      </c>
      <c r="P52" s="3"/>
    </row>
    <row r="53" spans="1:17" x14ac:dyDescent="0.35">
      <c r="A53" s="66"/>
      <c r="B53" s="23" t="s">
        <v>11</v>
      </c>
      <c r="C53" s="7">
        <v>-0.68925000000000003</v>
      </c>
      <c r="D53" s="7">
        <v>6.7750000000000004E-6</v>
      </c>
      <c r="E53" s="7">
        <v>-6.9450000000000002E-4</v>
      </c>
      <c r="F53" s="23">
        <v>3846</v>
      </c>
      <c r="G53" s="50">
        <v>2.444</v>
      </c>
      <c r="H53" s="3"/>
      <c r="K53" s="1">
        <f>STDEV(F50:F55)</f>
        <v>3360.6204189107702</v>
      </c>
      <c r="L53" s="1">
        <f>STDEV(C50:C55)</f>
        <v>2.1709607780888269E-3</v>
      </c>
      <c r="M53" s="12">
        <f>STDEV(D50:D55)</f>
        <v>3.6370102373607186E-6</v>
      </c>
      <c r="O53" s="23">
        <f t="shared" si="0"/>
        <v>6.2077724155448315E-2</v>
      </c>
      <c r="P53" s="3"/>
    </row>
    <row r="54" spans="1:17" x14ac:dyDescent="0.35">
      <c r="A54" s="66"/>
      <c r="B54" s="23" t="s">
        <v>12</v>
      </c>
      <c r="C54" s="7">
        <v>-0.68959899999999996</v>
      </c>
      <c r="D54" s="7">
        <v>1.2630000000000001E-5</v>
      </c>
      <c r="E54" s="7">
        <v>-6.9550000000000005E-4</v>
      </c>
      <c r="F54" s="23">
        <v>2062</v>
      </c>
      <c r="G54" s="50">
        <v>4.5570000000000004</v>
      </c>
      <c r="H54" s="3"/>
      <c r="O54" s="23">
        <f t="shared" si="0"/>
        <v>0.11574803149606301</v>
      </c>
      <c r="P54" s="3"/>
    </row>
    <row r="55" spans="1:17" x14ac:dyDescent="0.35">
      <c r="A55" s="66"/>
      <c r="B55" s="23" t="s">
        <v>13</v>
      </c>
      <c r="C55" s="7">
        <v>-0.69079999999999997</v>
      </c>
      <c r="D55" s="7">
        <v>1.0679999999999999E-5</v>
      </c>
      <c r="E55" s="7">
        <v>-6.9739999999999993E-4</v>
      </c>
      <c r="F55" s="23">
        <v>2439</v>
      </c>
      <c r="G55" s="50">
        <v>3.8530000000000002</v>
      </c>
      <c r="H55" s="3">
        <f>AVERAGE(G50:G55)</f>
        <v>2.8482666666666669</v>
      </c>
      <c r="I55" s="1">
        <f>STDEV(G50:G55)</f>
        <v>1.3123616676307894</v>
      </c>
      <c r="L55" s="2"/>
      <c r="O55" s="23">
        <f t="shared" si="0"/>
        <v>9.7866395732791475E-2</v>
      </c>
      <c r="P55" s="3">
        <f>AVERAGE(O50:O55)</f>
        <v>7.2346118025569395E-2</v>
      </c>
      <c r="Q55" s="1">
        <f>STDEV(O50:O55)</f>
        <v>3.3334053025928088E-2</v>
      </c>
    </row>
    <row r="56" spans="1:17" x14ac:dyDescent="0.35">
      <c r="A56" s="66">
        <v>10</v>
      </c>
      <c r="B56" s="23" t="s">
        <v>8</v>
      </c>
      <c r="C56" s="7">
        <v>-0.68641799999999997</v>
      </c>
      <c r="D56" s="7">
        <v>5.8710000000000002E-6</v>
      </c>
      <c r="E56" s="7">
        <v>-6.9149999999999995E-4</v>
      </c>
      <c r="F56" s="23">
        <v>4437</v>
      </c>
      <c r="G56" s="50">
        <v>2.1179999999999999</v>
      </c>
      <c r="O56" s="23">
        <f t="shared" si="0"/>
        <v>5.3797307594615193E-2</v>
      </c>
    </row>
    <row r="57" spans="1:17" x14ac:dyDescent="0.35">
      <c r="A57" s="66"/>
      <c r="B57" s="23" t="s">
        <v>9</v>
      </c>
      <c r="C57" s="7">
        <v>-0.68155699999999997</v>
      </c>
      <c r="D57" s="7">
        <v>2.9869999999999999E-6</v>
      </c>
      <c r="E57" s="7">
        <v>-6.8670000000000005E-4</v>
      </c>
      <c r="F57" s="23">
        <v>8721</v>
      </c>
      <c r="G57" s="50">
        <v>1.0780000000000001</v>
      </c>
      <c r="O57" s="23">
        <f t="shared" si="0"/>
        <v>2.7381254762509528E-2</v>
      </c>
    </row>
    <row r="58" spans="1:17" x14ac:dyDescent="0.35">
      <c r="A58" s="66"/>
      <c r="B58" s="23" t="s">
        <v>10</v>
      </c>
      <c r="C58" s="7">
        <v>-0.68576099999999995</v>
      </c>
      <c r="D58" s="7">
        <v>8.0129999999999993E-6</v>
      </c>
      <c r="E58" s="7">
        <v>-6.9050000000000003E-4</v>
      </c>
      <c r="F58" s="23">
        <v>3251</v>
      </c>
      <c r="G58" s="50">
        <v>2.89</v>
      </c>
      <c r="H58" s="3"/>
      <c r="K58" s="1">
        <f>AVERAGE(F56:F61)</f>
        <v>4658.333333333333</v>
      </c>
      <c r="L58" s="2">
        <f>AVERAGE(C56:C61)</f>
        <v>-0.68655750000000004</v>
      </c>
      <c r="M58" s="12">
        <f>AVERAGE(D56:D61)</f>
        <v>6.317666666666668E-6</v>
      </c>
      <c r="O58" s="23">
        <f t="shared" si="0"/>
        <v>7.3406146812293627E-2</v>
      </c>
      <c r="P58" s="3"/>
    </row>
    <row r="59" spans="1:17" x14ac:dyDescent="0.35">
      <c r="A59" s="66"/>
      <c r="B59" s="23" t="s">
        <v>11</v>
      </c>
      <c r="C59" s="7">
        <v>-0.68922700000000003</v>
      </c>
      <c r="D59" s="7">
        <v>5.7830000000000004E-6</v>
      </c>
      <c r="E59" s="7">
        <v>-6.9390000000000001E-4</v>
      </c>
      <c r="F59" s="23">
        <v>4505</v>
      </c>
      <c r="G59" s="50">
        <v>2.0859999999999999</v>
      </c>
      <c r="H59" s="20"/>
      <c r="I59" s="65"/>
      <c r="K59" s="1">
        <f>STDEV(F56:F61)</f>
        <v>2091.6154203549622</v>
      </c>
      <c r="L59" s="1">
        <f>STDEV(C56:C61)</f>
        <v>2.7785588890646366E-3</v>
      </c>
      <c r="M59" s="12">
        <f>STDEV(D56:D61)</f>
        <v>2.0608531890133915E-6</v>
      </c>
      <c r="O59" s="23">
        <f t="shared" si="0"/>
        <v>5.2984505969011934E-2</v>
      </c>
      <c r="P59" s="20"/>
      <c r="Q59" s="21"/>
    </row>
    <row r="60" spans="1:17" x14ac:dyDescent="0.35">
      <c r="A60" s="66"/>
      <c r="B60" s="23" t="s">
        <v>12</v>
      </c>
      <c r="C60" s="7">
        <v>-0.68770100000000001</v>
      </c>
      <c r="D60" s="7">
        <v>6.3300000000000004E-6</v>
      </c>
      <c r="E60" s="7">
        <v>-6.9160000000000001E-4</v>
      </c>
      <c r="F60" s="23">
        <v>4116</v>
      </c>
      <c r="G60" s="50">
        <v>2.2829999999999999</v>
      </c>
      <c r="H60" s="20"/>
      <c r="I60" s="21"/>
      <c r="O60" s="23">
        <f t="shared" si="0"/>
        <v>5.7988315976631954E-2</v>
      </c>
      <c r="P60" s="20"/>
      <c r="Q60" s="21"/>
    </row>
    <row r="61" spans="1:17" x14ac:dyDescent="0.35">
      <c r="A61" s="66"/>
      <c r="B61" s="23" t="s">
        <v>13</v>
      </c>
      <c r="C61" s="7">
        <v>-0.68868099999999999</v>
      </c>
      <c r="D61" s="7">
        <v>8.9220000000000003E-6</v>
      </c>
      <c r="E61" s="7">
        <v>-6.9429999999999991E-4</v>
      </c>
      <c r="F61" s="23">
        <v>2920</v>
      </c>
      <c r="G61" s="50">
        <v>3.218</v>
      </c>
      <c r="H61" s="3">
        <f>AVERAGE(G56:G61)</f>
        <v>2.2788333333333335</v>
      </c>
      <c r="I61" s="1">
        <f>STDEV(G56:G61)</f>
        <v>0.74305165814138818</v>
      </c>
      <c r="L61" s="2"/>
      <c r="O61" s="23">
        <f t="shared" si="0"/>
        <v>8.173736347472696E-2</v>
      </c>
      <c r="P61" s="3">
        <f>AVERAGE(O56:O61)</f>
        <v>5.7882482431631542E-2</v>
      </c>
      <c r="Q61" s="1">
        <f>STDEV(O56:O61)</f>
        <v>1.8873549863890976E-2</v>
      </c>
    </row>
    <row r="62" spans="1:17" x14ac:dyDescent="0.35">
      <c r="A62" s="66">
        <v>11</v>
      </c>
      <c r="B62" s="23" t="s">
        <v>8</v>
      </c>
      <c r="C62" s="7">
        <v>-0.68757100000000004</v>
      </c>
      <c r="D62" s="7">
        <v>5.9309999999999996E-6</v>
      </c>
      <c r="E62" s="7">
        <v>-6.9279999999999993E-4</v>
      </c>
      <c r="F62" s="23">
        <v>4393</v>
      </c>
      <c r="G62" s="50">
        <v>2.1389999999999998</v>
      </c>
      <c r="H62" s="3"/>
      <c r="O62" s="23">
        <f t="shared" si="0"/>
        <v>5.4330708661417322E-2</v>
      </c>
      <c r="P62" s="3"/>
    </row>
    <row r="63" spans="1:17" x14ac:dyDescent="0.35">
      <c r="A63" s="66"/>
      <c r="B63" s="23" t="s">
        <v>9</v>
      </c>
      <c r="C63" s="7">
        <v>-0.68225999999999998</v>
      </c>
      <c r="D63" s="7">
        <v>2.0390000000000003E-6</v>
      </c>
      <c r="E63" s="7">
        <v>-6.8590000000000003E-4</v>
      </c>
      <c r="F63" s="23">
        <v>12780</v>
      </c>
      <c r="G63" s="50">
        <v>0.73560000000000003</v>
      </c>
      <c r="H63" s="3"/>
      <c r="O63" s="23">
        <f t="shared" si="0"/>
        <v>1.8684277368554738E-2</v>
      </c>
      <c r="P63" s="3"/>
    </row>
    <row r="64" spans="1:17" x14ac:dyDescent="0.35">
      <c r="A64" s="66"/>
      <c r="B64" s="23" t="s">
        <v>10</v>
      </c>
      <c r="C64" s="7">
        <v>-0.68611599999999995</v>
      </c>
      <c r="D64" s="7">
        <v>7.8280000000000003E-6</v>
      </c>
      <c r="E64" s="7">
        <v>-6.9110000000000005E-4</v>
      </c>
      <c r="F64" s="23">
        <v>3328</v>
      </c>
      <c r="G64" s="50">
        <v>2.8239999999999998</v>
      </c>
      <c r="H64" s="3"/>
      <c r="K64" s="1">
        <f>AVERAGE(F62:F67)</f>
        <v>4803.666666666667</v>
      </c>
      <c r="L64" s="2">
        <f>AVERAGE(C62:C67)</f>
        <v>-0.68671383333333325</v>
      </c>
      <c r="M64" s="12">
        <f>AVERAGE(D62:D67)</f>
        <v>7.688333333333334E-6</v>
      </c>
      <c r="O64" s="23">
        <f t="shared" si="0"/>
        <v>7.1729743459486919E-2</v>
      </c>
      <c r="P64" s="3"/>
    </row>
    <row r="65" spans="1:17" x14ac:dyDescent="0.35">
      <c r="A65" s="66"/>
      <c r="B65" s="23" t="s">
        <v>11</v>
      </c>
      <c r="C65" s="7">
        <v>-0.68897799999999998</v>
      </c>
      <c r="D65" s="7">
        <v>6.8220000000000001E-6</v>
      </c>
      <c r="E65" s="7">
        <v>-6.9459999999999997E-4</v>
      </c>
      <c r="F65" s="23">
        <v>3819</v>
      </c>
      <c r="G65" s="50">
        <v>2.4609999999999999</v>
      </c>
      <c r="H65" s="3"/>
      <c r="K65" s="1">
        <f>STDEV(F62:F67)</f>
        <v>4003.194657603683</v>
      </c>
      <c r="L65" s="1">
        <f>STDEV(C62:C67)</f>
        <v>2.363026315271733E-3</v>
      </c>
      <c r="M65" s="12">
        <f>STDEV(D62:D67)</f>
        <v>3.8246890941181954E-6</v>
      </c>
      <c r="O65" s="23">
        <f t="shared" si="0"/>
        <v>6.2509525019050036E-2</v>
      </c>
      <c r="P65" s="3"/>
    </row>
    <row r="66" spans="1:17" x14ac:dyDescent="0.35">
      <c r="A66" s="66"/>
      <c r="B66" s="23" t="s">
        <v>12</v>
      </c>
      <c r="C66" s="7">
        <v>-0.68770299999999995</v>
      </c>
      <c r="D66" s="7">
        <v>1.322E-5</v>
      </c>
      <c r="E66" s="7">
        <v>-6.9320000000000004E-4</v>
      </c>
      <c r="F66" s="23">
        <v>1970</v>
      </c>
      <c r="G66" s="50">
        <v>4.7690000000000001</v>
      </c>
      <c r="H66" s="3"/>
      <c r="O66" s="23">
        <f t="shared" si="0"/>
        <v>0.12113284226568455</v>
      </c>
      <c r="P66" s="3"/>
    </row>
    <row r="67" spans="1:17" x14ac:dyDescent="0.35">
      <c r="A67" s="66"/>
      <c r="B67" s="23" t="s">
        <v>13</v>
      </c>
      <c r="C67" s="7">
        <v>-0.68765500000000002</v>
      </c>
      <c r="D67" s="7">
        <v>1.029E-5</v>
      </c>
      <c r="E67" s="7">
        <v>-6.9390000000000001E-4</v>
      </c>
      <c r="F67" s="23">
        <v>2532</v>
      </c>
      <c r="G67" s="50">
        <v>3.7109999999999999</v>
      </c>
      <c r="H67" s="3">
        <f>AVERAGE(G62:G67)</f>
        <v>2.7732666666666663</v>
      </c>
      <c r="I67" s="1">
        <f>STDEV(G62:G67)</f>
        <v>1.3796201892791611</v>
      </c>
      <c r="L67" s="2"/>
      <c r="O67" s="23">
        <f t="shared" ref="O67:O130" si="1">G67/39.37</f>
        <v>9.425958851917704E-2</v>
      </c>
      <c r="P67" s="3">
        <f>AVERAGE(O62:O67)</f>
        <v>7.0441114215561776E-2</v>
      </c>
      <c r="Q67" s="1">
        <f>STDEV(O62:O67)</f>
        <v>3.5042422892536472E-2</v>
      </c>
    </row>
    <row r="68" spans="1:17" x14ac:dyDescent="0.35">
      <c r="A68" s="66">
        <v>12</v>
      </c>
      <c r="B68" s="23" t="s">
        <v>8</v>
      </c>
      <c r="C68" s="7">
        <v>-0.68532199999999999</v>
      </c>
      <c r="D68" s="7">
        <v>5.6369999999999996E-6</v>
      </c>
      <c r="E68" s="7">
        <v>-6.8999999999999997E-4</v>
      </c>
      <c r="F68" s="23">
        <v>4622</v>
      </c>
      <c r="G68" s="50">
        <v>2.0329999999999999</v>
      </c>
      <c r="H68" s="3"/>
      <c r="O68" s="23">
        <f t="shared" si="1"/>
        <v>5.1638303276606554E-2</v>
      </c>
      <c r="P68" s="3"/>
    </row>
    <row r="69" spans="1:17" x14ac:dyDescent="0.35">
      <c r="A69" s="66"/>
      <c r="B69" s="23" t="s">
        <v>9</v>
      </c>
      <c r="C69" s="7">
        <v>-0.67972100000000002</v>
      </c>
      <c r="D69" s="7">
        <v>2.4229999999999999E-6</v>
      </c>
      <c r="E69" s="7">
        <v>-6.8370000000000008E-4</v>
      </c>
      <c r="F69" s="23">
        <v>10750</v>
      </c>
      <c r="G69" s="50">
        <v>0.874</v>
      </c>
      <c r="H69" s="3"/>
      <c r="O69" s="23">
        <f t="shared" si="1"/>
        <v>2.2199644399288801E-2</v>
      </c>
      <c r="P69" s="3"/>
    </row>
    <row r="70" spans="1:17" x14ac:dyDescent="0.35">
      <c r="A70" s="66"/>
      <c r="B70" s="23" t="s">
        <v>10</v>
      </c>
      <c r="C70" s="7">
        <v>-0.68393700000000002</v>
      </c>
      <c r="D70" s="7">
        <v>7.7770000000000002E-6</v>
      </c>
      <c r="E70" s="7">
        <v>-6.8860000000000004E-4</v>
      </c>
      <c r="F70" s="23">
        <v>3350</v>
      </c>
      <c r="G70" s="50">
        <v>2.8050000000000002</v>
      </c>
      <c r="H70" s="3"/>
      <c r="K70" s="1">
        <f>AVERAGE(F68:F73)</f>
        <v>4526.5</v>
      </c>
      <c r="L70" s="2">
        <f>AVERAGE(C68:C73)</f>
        <v>-0.68481883333333338</v>
      </c>
      <c r="M70" s="12">
        <f>AVERAGE(D68:D73)</f>
        <v>7.7168333333333321E-6</v>
      </c>
      <c r="O70" s="23">
        <f t="shared" si="1"/>
        <v>7.1247142494285001E-2</v>
      </c>
      <c r="P70" s="3"/>
    </row>
    <row r="71" spans="1:17" x14ac:dyDescent="0.35">
      <c r="A71" s="66"/>
      <c r="B71" s="23" t="s">
        <v>11</v>
      </c>
      <c r="C71" s="7">
        <v>-0.68759899999999996</v>
      </c>
      <c r="D71" s="7">
        <v>6.5640000000000002E-6</v>
      </c>
      <c r="E71" s="7">
        <v>-6.9289999999999998E-4</v>
      </c>
      <c r="F71" s="23">
        <v>3969</v>
      </c>
      <c r="G71" s="50">
        <v>2.3679999999999999</v>
      </c>
      <c r="H71" s="3"/>
      <c r="K71" s="1">
        <f>STDEV(F68:F73)</f>
        <v>3199.4941944001084</v>
      </c>
      <c r="L71" s="1">
        <f>STDEV(C68:C73)</f>
        <v>2.7709242802116773E-3</v>
      </c>
      <c r="M71" s="12">
        <f>STDEV(D68:D73)</f>
        <v>3.9062417445246096E-6</v>
      </c>
      <c r="O71" s="23">
        <f t="shared" si="1"/>
        <v>6.0147320294640587E-2</v>
      </c>
      <c r="P71" s="3"/>
    </row>
    <row r="72" spans="1:17" x14ac:dyDescent="0.35">
      <c r="A72" s="66"/>
      <c r="B72" s="23" t="s">
        <v>12</v>
      </c>
      <c r="C72" s="7">
        <v>-0.68610800000000005</v>
      </c>
      <c r="D72" s="7">
        <v>1.3789999999999998E-5</v>
      </c>
      <c r="E72" s="7">
        <v>-6.9249999999999997E-4</v>
      </c>
      <c r="F72" s="23">
        <v>1890</v>
      </c>
      <c r="G72" s="50">
        <v>4.9729999999999999</v>
      </c>
      <c r="H72" s="3"/>
      <c r="O72" s="23">
        <f t="shared" si="1"/>
        <v>0.12631445262890525</v>
      </c>
      <c r="P72" s="3"/>
    </row>
    <row r="73" spans="1:17" x14ac:dyDescent="0.35">
      <c r="A73" s="66"/>
      <c r="B73" s="23" t="s">
        <v>13</v>
      </c>
      <c r="C73" s="7">
        <v>-0.686226</v>
      </c>
      <c r="D73" s="7">
        <v>1.011E-5</v>
      </c>
      <c r="E73" s="7">
        <v>-6.9220000000000002E-4</v>
      </c>
      <c r="F73" s="23">
        <v>2578</v>
      </c>
      <c r="G73" s="50">
        <v>3.6459999999999999</v>
      </c>
      <c r="H73" s="3">
        <f>AVERAGE(G68:G73)</f>
        <v>2.7831666666666668</v>
      </c>
      <c r="I73" s="1">
        <f>STDEV(G68:G73)</f>
        <v>1.4085708241571189</v>
      </c>
      <c r="L73" s="2"/>
      <c r="O73" s="23">
        <f t="shared" si="1"/>
        <v>9.2608585217170442E-2</v>
      </c>
      <c r="P73" s="3">
        <f>AVERAGE(O68:O73)</f>
        <v>7.0692574718482767E-2</v>
      </c>
      <c r="Q73" s="1">
        <f>STDEV(O68:O73)</f>
        <v>3.5777770489131826E-2</v>
      </c>
    </row>
    <row r="74" spans="1:17" x14ac:dyDescent="0.35">
      <c r="A74" s="66">
        <v>13</v>
      </c>
      <c r="B74" s="23" t="s">
        <v>8</v>
      </c>
      <c r="C74" s="7">
        <v>-0.68440000000000001</v>
      </c>
      <c r="D74" s="7">
        <v>5.9179999999999999E-6</v>
      </c>
      <c r="E74" s="7">
        <v>-6.8979999999999996E-4</v>
      </c>
      <c r="F74" s="23">
        <v>4402</v>
      </c>
      <c r="G74" s="50">
        <v>2.1349999999999998</v>
      </c>
      <c r="O74" s="23">
        <f t="shared" si="1"/>
        <v>5.4229108458216914E-2</v>
      </c>
    </row>
    <row r="75" spans="1:17" x14ac:dyDescent="0.35">
      <c r="A75" s="66"/>
      <c r="B75" s="23" t="s">
        <v>9</v>
      </c>
      <c r="C75" s="7">
        <v>-0.67879299999999998</v>
      </c>
      <c r="D75" s="7">
        <v>1.996E-6</v>
      </c>
      <c r="E75" s="7">
        <v>-6.8079999999999996E-4</v>
      </c>
      <c r="F75" s="23">
        <v>13050</v>
      </c>
      <c r="G75" s="50">
        <v>0.71989999999999998</v>
      </c>
      <c r="O75" s="23">
        <f t="shared" si="1"/>
        <v>1.8285496570993143E-2</v>
      </c>
    </row>
    <row r="76" spans="1:17" x14ac:dyDescent="0.35">
      <c r="A76" s="66"/>
      <c r="B76" s="23" t="s">
        <v>10</v>
      </c>
      <c r="C76" s="7">
        <v>-0.68280099999999999</v>
      </c>
      <c r="D76" s="7">
        <v>4.9119999999999997E-6</v>
      </c>
      <c r="E76" s="7">
        <v>-6.8689999999999995E-4</v>
      </c>
      <c r="F76" s="23">
        <v>5303</v>
      </c>
      <c r="G76" s="50">
        <v>1.772</v>
      </c>
      <c r="H76" s="3"/>
      <c r="K76" s="1">
        <f>AVERAGE(F74:F79)</f>
        <v>5012</v>
      </c>
      <c r="L76" s="2">
        <f>AVERAGE(C74:C79)</f>
        <v>-0.6837970000000001</v>
      </c>
      <c r="M76" s="12">
        <f>AVERAGE(D74:D79)</f>
        <v>7.9983333333333327E-6</v>
      </c>
      <c r="O76" s="23">
        <f t="shared" si="1"/>
        <v>4.5008890017780037E-2</v>
      </c>
      <c r="P76" s="3"/>
    </row>
    <row r="77" spans="1:17" x14ac:dyDescent="0.35">
      <c r="A77" s="66"/>
      <c r="B77" s="23" t="s">
        <v>11</v>
      </c>
      <c r="C77" s="7">
        <v>-0.68671199999999999</v>
      </c>
      <c r="D77" s="7">
        <v>8.2719999999999997E-6</v>
      </c>
      <c r="E77" s="7">
        <v>-6.9260000000000003E-4</v>
      </c>
      <c r="F77" s="23">
        <v>3150</v>
      </c>
      <c r="G77" s="50">
        <v>2.984</v>
      </c>
      <c r="K77" s="1">
        <f>STDEV(F74:F79)</f>
        <v>4154.3132765837481</v>
      </c>
      <c r="L77" s="1">
        <f>STDEV(C74:C79)</f>
        <v>2.7608084323255872E-3</v>
      </c>
      <c r="M77" s="12">
        <f>STDEV(D74:D79)</f>
        <v>5.18791124313694E-6</v>
      </c>
      <c r="O77" s="23">
        <f t="shared" si="1"/>
        <v>7.5793751587503178E-2</v>
      </c>
    </row>
    <row r="78" spans="1:17" x14ac:dyDescent="0.35">
      <c r="A78" s="66"/>
      <c r="B78" s="23" t="s">
        <v>12</v>
      </c>
      <c r="C78" s="7">
        <v>-0.68530000000000002</v>
      </c>
      <c r="D78" s="7">
        <v>1.7E-5</v>
      </c>
      <c r="E78" s="7">
        <v>-6.9210000000000007E-4</v>
      </c>
      <c r="F78" s="23">
        <v>1533</v>
      </c>
      <c r="G78" s="50">
        <v>6.1310000000000002</v>
      </c>
      <c r="O78" s="23">
        <f t="shared" si="1"/>
        <v>0.15572771145542294</v>
      </c>
    </row>
    <row r="79" spans="1:17" x14ac:dyDescent="0.35">
      <c r="A79" s="66"/>
      <c r="B79" s="23" t="s">
        <v>13</v>
      </c>
      <c r="C79" s="7">
        <v>-0.68477600000000005</v>
      </c>
      <c r="D79" s="7">
        <v>9.8919999999999995E-6</v>
      </c>
      <c r="E79" s="7">
        <v>-6.9010000000000002E-4</v>
      </c>
      <c r="F79" s="23">
        <v>2634</v>
      </c>
      <c r="G79" s="50">
        <v>3.5680000000000001</v>
      </c>
      <c r="H79" s="3">
        <f>AVERAGE(G74:G79)</f>
        <v>2.8849833333333339</v>
      </c>
      <c r="I79" s="1">
        <f>STDEV(G74:G79)</f>
        <v>1.8709213242856217</v>
      </c>
      <c r="L79" s="2"/>
      <c r="O79" s="23">
        <f t="shared" si="1"/>
        <v>9.0627381254762523E-2</v>
      </c>
      <c r="P79" s="3">
        <f>AVERAGE(O74:O79)</f>
        <v>7.3278723224113121E-2</v>
      </c>
      <c r="Q79" s="1">
        <f>STDEV(O74:O79)</f>
        <v>4.7521496679848167E-2</v>
      </c>
    </row>
    <row r="80" spans="1:17" x14ac:dyDescent="0.35">
      <c r="A80" s="66">
        <v>14</v>
      </c>
      <c r="B80" s="23" t="s">
        <v>8</v>
      </c>
      <c r="C80" s="7">
        <v>-0.68359899999999996</v>
      </c>
      <c r="D80" s="7">
        <v>6.4740000000000002E-6</v>
      </c>
      <c r="E80" s="7">
        <v>-6.8920000000000006E-4</v>
      </c>
      <c r="F80" s="23">
        <v>4024</v>
      </c>
      <c r="G80" s="50">
        <v>2.335</v>
      </c>
      <c r="H80" s="3"/>
      <c r="O80" s="23">
        <f t="shared" si="1"/>
        <v>5.930911861823724E-2</v>
      </c>
      <c r="P80" s="3"/>
    </row>
    <row r="81" spans="1:17" x14ac:dyDescent="0.35">
      <c r="A81" s="66"/>
      <c r="B81" s="23" t="s">
        <v>9</v>
      </c>
      <c r="C81" s="7">
        <v>-0.67760100000000001</v>
      </c>
      <c r="D81" s="7">
        <v>2.7029999999999998E-6</v>
      </c>
      <c r="E81" s="7">
        <v>-6.8139999999999997E-4</v>
      </c>
      <c r="F81" s="23">
        <v>9638</v>
      </c>
      <c r="G81" s="50">
        <v>0.97499999999999998</v>
      </c>
      <c r="H81" s="3"/>
      <c r="O81" s="23">
        <f t="shared" si="1"/>
        <v>2.4765049530099063E-2</v>
      </c>
      <c r="P81" s="3"/>
    </row>
    <row r="82" spans="1:17" x14ac:dyDescent="0.35">
      <c r="A82" s="66"/>
      <c r="B82" s="23" t="s">
        <v>10</v>
      </c>
      <c r="C82" s="7">
        <v>-0.681925</v>
      </c>
      <c r="D82" s="7">
        <v>8.3659999999999992E-6</v>
      </c>
      <c r="E82" s="7">
        <v>-6.8720000000000001E-4</v>
      </c>
      <c r="F82" s="23">
        <v>3114</v>
      </c>
      <c r="G82" s="50">
        <v>3.0179999999999998</v>
      </c>
      <c r="H82" s="3"/>
      <c r="K82" s="1">
        <f>AVERAGE(F80:F85)</f>
        <v>4056</v>
      </c>
      <c r="L82" s="2">
        <f>AVERAGE(C80:C85)</f>
        <v>-0.68273083333333329</v>
      </c>
      <c r="M82" s="12">
        <f>AVERAGE(D80:D85)</f>
        <v>8.4174999999999986E-6</v>
      </c>
      <c r="O82" s="23">
        <f t="shared" si="1"/>
        <v>7.6657353314706633E-2</v>
      </c>
      <c r="P82" s="3"/>
    </row>
    <row r="83" spans="1:17" x14ac:dyDescent="0.35">
      <c r="A83" s="66"/>
      <c r="B83" s="23" t="s">
        <v>11</v>
      </c>
      <c r="C83" s="7">
        <v>-0.68593899999999997</v>
      </c>
      <c r="D83" s="7">
        <v>7.5919999999999995E-6</v>
      </c>
      <c r="E83" s="7">
        <v>-6.912E-4</v>
      </c>
      <c r="F83" s="23">
        <v>3432</v>
      </c>
      <c r="G83" s="50">
        <v>2.738</v>
      </c>
      <c r="H83" s="3"/>
      <c r="K83" s="1">
        <f>STDEV(F80:F85)</f>
        <v>2843.0910643171455</v>
      </c>
      <c r="L83" s="1">
        <f>STDEV(C80:C85)</f>
        <v>2.839992142007895E-3</v>
      </c>
      <c r="M83" s="12">
        <f>STDEV(D80:D85)</f>
        <v>3.8775757245990695E-6</v>
      </c>
      <c r="O83" s="23">
        <f t="shared" si="1"/>
        <v>6.9545339090678185E-2</v>
      </c>
      <c r="P83" s="3"/>
    </row>
    <row r="84" spans="1:17" x14ac:dyDescent="0.35">
      <c r="A84" s="66"/>
      <c r="B84" s="23" t="s">
        <v>12</v>
      </c>
      <c r="C84" s="7">
        <v>-0.68420300000000001</v>
      </c>
      <c r="D84" s="7">
        <v>1.359E-5</v>
      </c>
      <c r="E84" s="7">
        <v>-6.8979999999999996E-4</v>
      </c>
      <c r="F84" s="23">
        <v>1917</v>
      </c>
      <c r="G84" s="50">
        <v>4.9020000000000001</v>
      </c>
      <c r="H84" s="3"/>
      <c r="O84" s="23">
        <f t="shared" si="1"/>
        <v>0.12451104902209806</v>
      </c>
      <c r="P84" s="3"/>
    </row>
    <row r="85" spans="1:17" x14ac:dyDescent="0.35">
      <c r="A85" s="66"/>
      <c r="B85" s="23" t="s">
        <v>13</v>
      </c>
      <c r="C85" s="7">
        <v>-0.683118</v>
      </c>
      <c r="D85" s="7">
        <v>1.1779999999999999E-5</v>
      </c>
      <c r="E85" s="7">
        <v>-6.9020000000000008E-4</v>
      </c>
      <c r="F85" s="23">
        <v>2211</v>
      </c>
      <c r="G85" s="50">
        <v>4.25</v>
      </c>
      <c r="H85" s="3">
        <f>AVERAGE(G80:G85)</f>
        <v>3.0363333333333333</v>
      </c>
      <c r="I85" s="1">
        <f>STDEV(G80:G85)</f>
        <v>1.3988567713195899</v>
      </c>
      <c r="L85" s="2"/>
      <c r="O85" s="23">
        <f t="shared" si="1"/>
        <v>0.10795021590043181</v>
      </c>
      <c r="P85" s="3">
        <f>AVERAGE(O80:O85)</f>
        <v>7.7123020912708493E-2</v>
      </c>
      <c r="Q85" s="1">
        <f>STDEV(O80:O85)</f>
        <v>3.5531033053583683E-2</v>
      </c>
    </row>
    <row r="86" spans="1:17" x14ac:dyDescent="0.35">
      <c r="A86" s="66">
        <v>15</v>
      </c>
      <c r="B86" s="23" t="s">
        <v>8</v>
      </c>
      <c r="C86" s="7">
        <v>-0.68222499999999997</v>
      </c>
      <c r="D86" s="7">
        <v>6.6369999999999993E-6</v>
      </c>
      <c r="E86" s="7">
        <v>-6.8789999999999997E-4</v>
      </c>
      <c r="F86" s="23">
        <v>3925</v>
      </c>
      <c r="G86" s="50">
        <v>2.3940000000000001</v>
      </c>
      <c r="H86" s="3"/>
      <c r="O86" s="23">
        <f t="shared" si="1"/>
        <v>6.080772161544324E-2</v>
      </c>
      <c r="P86" s="3"/>
    </row>
    <row r="87" spans="1:17" x14ac:dyDescent="0.35">
      <c r="A87" s="66"/>
      <c r="B87" s="23" t="s">
        <v>9</v>
      </c>
      <c r="C87" s="7">
        <v>-0.67676800000000004</v>
      </c>
      <c r="D87" s="7">
        <v>2.6419999999999999E-6</v>
      </c>
      <c r="E87" s="7">
        <v>-6.8070000000000001E-4</v>
      </c>
      <c r="F87" s="23">
        <v>9861</v>
      </c>
      <c r="G87" s="50">
        <v>0.95299999999999996</v>
      </c>
      <c r="H87" s="3"/>
      <c r="O87" s="23">
        <f t="shared" si="1"/>
        <v>2.4206248412496825E-2</v>
      </c>
      <c r="P87" s="3"/>
    </row>
    <row r="88" spans="1:17" x14ac:dyDescent="0.35">
      <c r="A88" s="66"/>
      <c r="B88" s="23" t="s">
        <v>10</v>
      </c>
      <c r="C88" s="7">
        <v>-0.68073600000000001</v>
      </c>
      <c r="D88" s="7">
        <v>9.3849999999999991E-6</v>
      </c>
      <c r="E88" s="7">
        <v>-6.868E-4</v>
      </c>
      <c r="F88" s="23">
        <v>2776</v>
      </c>
      <c r="G88" s="50">
        <v>3.3849999999999998</v>
      </c>
      <c r="H88" s="3"/>
      <c r="K88" s="1">
        <f>AVERAGE(F86:F91)</f>
        <v>3955.1666666666665</v>
      </c>
      <c r="L88" s="2">
        <f>AVERAGE(C86:C91)</f>
        <v>-0.68181166666666659</v>
      </c>
      <c r="M88" s="12">
        <f>AVERAGE(D86:D91)</f>
        <v>9.145166666666665E-6</v>
      </c>
      <c r="O88" s="23">
        <f t="shared" si="1"/>
        <v>8.5979171958343911E-2</v>
      </c>
      <c r="P88" s="3"/>
    </row>
    <row r="89" spans="1:17" x14ac:dyDescent="0.35">
      <c r="A89" s="66"/>
      <c r="B89" s="23" t="s">
        <v>11</v>
      </c>
      <c r="C89" s="7">
        <v>-0.68496699999999999</v>
      </c>
      <c r="D89" s="7">
        <v>8.2870000000000004E-6</v>
      </c>
      <c r="E89" s="7">
        <v>-6.9070000000000004E-4</v>
      </c>
      <c r="F89" s="23">
        <v>3144</v>
      </c>
      <c r="G89" s="50">
        <v>2.9889999999999999</v>
      </c>
      <c r="H89" s="3"/>
      <c r="K89" s="1">
        <f>STDEV(F86:F91)</f>
        <v>3002.156652586048</v>
      </c>
      <c r="L89" s="1">
        <f>STDEV(C86:C91)</f>
        <v>2.8351159882210406E-3</v>
      </c>
      <c r="M89" s="12">
        <f>STDEV(D86:D91)</f>
        <v>4.9802908917719525E-6</v>
      </c>
      <c r="O89" s="23">
        <f t="shared" si="1"/>
        <v>7.5920751841503681E-2</v>
      </c>
      <c r="P89" s="3"/>
    </row>
    <row r="90" spans="1:17" x14ac:dyDescent="0.35">
      <c r="A90" s="66"/>
      <c r="B90" s="23" t="s">
        <v>12</v>
      </c>
      <c r="C90" s="7">
        <v>-0.68341399999999997</v>
      </c>
      <c r="D90" s="7">
        <v>1.772E-5</v>
      </c>
      <c r="E90" s="7">
        <v>-6.9079999999999999E-4</v>
      </c>
      <c r="F90" s="23">
        <v>1470</v>
      </c>
      <c r="G90" s="50">
        <v>6.391</v>
      </c>
      <c r="H90" s="3"/>
      <c r="O90" s="23">
        <f t="shared" si="1"/>
        <v>0.16233172466344933</v>
      </c>
      <c r="P90" s="3"/>
    </row>
    <row r="91" spans="1:17" x14ac:dyDescent="0.35">
      <c r="A91" s="66"/>
      <c r="B91" s="23" t="s">
        <v>13</v>
      </c>
      <c r="C91" s="7">
        <v>-0.68276000000000003</v>
      </c>
      <c r="D91" s="7">
        <v>1.0199999999999999E-5</v>
      </c>
      <c r="E91" s="7">
        <v>-6.8820000000000003E-4</v>
      </c>
      <c r="F91" s="23">
        <v>2555</v>
      </c>
      <c r="G91" s="50">
        <v>3.6779999999999999</v>
      </c>
      <c r="H91" s="3">
        <f>AVERAGE(G86:G91)</f>
        <v>3.2983333333333338</v>
      </c>
      <c r="I91" s="1">
        <f>STDEV(G86:G91)</f>
        <v>1.7961257936644255</v>
      </c>
      <c r="L91" s="2"/>
      <c r="O91" s="23">
        <f t="shared" si="1"/>
        <v>9.3421386842773693E-2</v>
      </c>
      <c r="P91" s="3">
        <f>AVERAGE(O86:O91)</f>
        <v>8.3777834222335104E-2</v>
      </c>
      <c r="Q91" s="1">
        <f>STDEV(O86:O91)</f>
        <v>4.5621686402449249E-2</v>
      </c>
    </row>
    <row r="92" spans="1:17" x14ac:dyDescent="0.35">
      <c r="A92" s="66">
        <v>16</v>
      </c>
      <c r="B92" s="23" t="s">
        <v>8</v>
      </c>
      <c r="C92" s="7">
        <v>-0.68149199999999999</v>
      </c>
      <c r="D92" s="7">
        <v>6.7670000000000006E-6</v>
      </c>
      <c r="E92" s="7">
        <v>-6.87E-4</v>
      </c>
      <c r="F92" s="23">
        <v>3850</v>
      </c>
      <c r="G92" s="50">
        <v>2.4409999999999998</v>
      </c>
      <c r="O92" s="23">
        <f t="shared" si="1"/>
        <v>6.2001524003048009E-2</v>
      </c>
    </row>
    <row r="93" spans="1:17" x14ac:dyDescent="0.35">
      <c r="A93" s="66"/>
      <c r="B93" s="23" t="s">
        <v>9</v>
      </c>
      <c r="C93" s="7">
        <v>-0.67592300000000005</v>
      </c>
      <c r="D93" s="7">
        <v>2.4229999999999999E-6</v>
      </c>
      <c r="E93" s="7">
        <v>-6.7860000000000001E-4</v>
      </c>
      <c r="F93" s="23">
        <v>10750</v>
      </c>
      <c r="G93" s="50">
        <v>0.87380000000000002</v>
      </c>
      <c r="O93" s="23">
        <f t="shared" si="1"/>
        <v>2.2194564389128781E-2</v>
      </c>
    </row>
    <row r="94" spans="1:17" x14ac:dyDescent="0.35">
      <c r="A94" s="66"/>
      <c r="B94" s="23" t="s">
        <v>10</v>
      </c>
      <c r="C94" s="7">
        <v>-0.68007799999999996</v>
      </c>
      <c r="D94" s="7">
        <v>9.0359999999999995E-6</v>
      </c>
      <c r="E94" s="7">
        <v>-6.8510000000000001E-4</v>
      </c>
      <c r="F94" s="23">
        <v>2883</v>
      </c>
      <c r="G94" s="50">
        <v>3.2589999999999999</v>
      </c>
      <c r="H94" s="3"/>
      <c r="K94" s="1">
        <f>AVERAGE(F92:F97)</f>
        <v>4025.8333333333335</v>
      </c>
      <c r="L94" s="2">
        <f>AVERAGE(C92:C97)</f>
        <v>-0.68102399999999996</v>
      </c>
      <c r="M94" s="12">
        <f>AVERAGE(D92:D97)</f>
        <v>9.6741666666666662E-6</v>
      </c>
      <c r="O94" s="23">
        <f t="shared" si="1"/>
        <v>8.2778765557531123E-2</v>
      </c>
      <c r="P94" s="3"/>
    </row>
    <row r="95" spans="1:17" x14ac:dyDescent="0.35">
      <c r="A95" s="66"/>
      <c r="B95" s="23" t="s">
        <v>11</v>
      </c>
      <c r="C95" s="7">
        <v>-0.68375799999999998</v>
      </c>
      <c r="D95" s="7">
        <v>7.9789999999999993E-6</v>
      </c>
      <c r="E95" s="7">
        <v>-6.8939999999999995E-4</v>
      </c>
      <c r="F95" s="23">
        <v>3265</v>
      </c>
      <c r="G95" s="50">
        <v>2.8780000000000001</v>
      </c>
      <c r="K95" s="1">
        <f>STDEV(F92:F97)</f>
        <v>3410.1186733993095</v>
      </c>
      <c r="L95" s="1">
        <f>STDEV(C92:C97)</f>
        <v>2.7851919143929561E-3</v>
      </c>
      <c r="M95" s="12">
        <f>STDEV(D92:D97)</f>
        <v>5.6952216960068077E-6</v>
      </c>
      <c r="O95" s="23">
        <f t="shared" si="1"/>
        <v>7.3101346202692416E-2</v>
      </c>
    </row>
    <row r="96" spans="1:17" x14ac:dyDescent="0.35">
      <c r="A96" s="66"/>
      <c r="B96" s="23" t="s">
        <v>12</v>
      </c>
      <c r="C96" s="7">
        <v>-0.68270200000000003</v>
      </c>
      <c r="D96" s="7">
        <v>1.9069999999999999E-5</v>
      </c>
      <c r="E96" s="7">
        <v>-6.8939999999999995E-4</v>
      </c>
      <c r="F96" s="23">
        <v>1366</v>
      </c>
      <c r="G96" s="50">
        <v>6.8769999999999998</v>
      </c>
      <c r="O96" s="23">
        <f t="shared" si="1"/>
        <v>0.17467614935229872</v>
      </c>
    </row>
    <row r="97" spans="1:17" x14ac:dyDescent="0.35">
      <c r="A97" s="66"/>
      <c r="B97" s="23" t="s">
        <v>13</v>
      </c>
      <c r="C97" s="7">
        <v>-0.68219099999999999</v>
      </c>
      <c r="D97" s="7">
        <v>1.277E-5</v>
      </c>
      <c r="E97" s="7">
        <v>-6.8849999999999998E-4</v>
      </c>
      <c r="F97" s="23">
        <v>2041</v>
      </c>
      <c r="G97" s="50">
        <v>4.6040000000000001</v>
      </c>
      <c r="H97" s="3">
        <f>AVERAGE(G92:G97)</f>
        <v>3.4887999999999999</v>
      </c>
      <c r="I97" s="1">
        <f>STDEV(G92:G97)</f>
        <v>2.0535610436507596</v>
      </c>
      <c r="L97" s="2"/>
      <c r="O97" s="23">
        <f t="shared" si="1"/>
        <v>0.11694183388366777</v>
      </c>
      <c r="P97" s="3">
        <f>AVERAGE(O92:O97)</f>
        <v>8.8615697231394466E-2</v>
      </c>
      <c r="Q97" s="1">
        <f>STDEV(O92:O97)</f>
        <v>5.2160554829838973E-2</v>
      </c>
    </row>
    <row r="98" spans="1:17" x14ac:dyDescent="0.35">
      <c r="A98" s="66">
        <v>17</v>
      </c>
      <c r="B98" s="23" t="s">
        <v>8</v>
      </c>
      <c r="C98" s="7">
        <v>-0.68026799999999998</v>
      </c>
      <c r="D98" s="7">
        <v>7.4660000000000002E-6</v>
      </c>
      <c r="E98" s="7">
        <v>-6.8579999999999997E-4</v>
      </c>
      <c r="F98" s="23">
        <v>3490</v>
      </c>
      <c r="G98" s="50">
        <v>2.6930000000000001</v>
      </c>
      <c r="H98" s="3"/>
      <c r="O98" s="23">
        <f t="shared" si="1"/>
        <v>6.8402336804673614E-2</v>
      </c>
      <c r="P98" s="3"/>
    </row>
    <row r="99" spans="1:17" x14ac:dyDescent="0.35">
      <c r="A99" s="66"/>
      <c r="B99" s="23" t="s">
        <v>9</v>
      </c>
      <c r="C99" s="7">
        <v>-0.67512899999999998</v>
      </c>
      <c r="D99" s="7">
        <v>4.2270000000000004E-6</v>
      </c>
      <c r="E99" s="7">
        <v>-6.8120000000000008E-4</v>
      </c>
      <c r="F99" s="23">
        <v>6163</v>
      </c>
      <c r="G99" s="50">
        <v>1.5249999999999999</v>
      </c>
      <c r="H99" s="3"/>
      <c r="L99" s="2"/>
      <c r="O99" s="23">
        <f t="shared" si="1"/>
        <v>3.8735077470154942E-2</v>
      </c>
      <c r="P99" s="3"/>
    </row>
    <row r="100" spans="1:17" x14ac:dyDescent="0.35">
      <c r="A100" s="66"/>
      <c r="B100" s="23" t="s">
        <v>10</v>
      </c>
      <c r="C100" s="7">
        <v>-0.67901500000000004</v>
      </c>
      <c r="D100" s="7">
        <v>1.06E-5</v>
      </c>
      <c r="E100" s="7">
        <v>-6.8510000000000001E-4</v>
      </c>
      <c r="F100" s="23">
        <v>2458</v>
      </c>
      <c r="G100" s="50">
        <v>3.8239999999999998</v>
      </c>
      <c r="H100" s="3"/>
      <c r="K100" s="1">
        <f>AVERAGE(F98:F103)</f>
        <v>3021.5</v>
      </c>
      <c r="L100" s="2">
        <f>AVERAGE(C98:C103)</f>
        <v>-0.67976866666666658</v>
      </c>
      <c r="M100" s="12">
        <f>AVERAGE(D98:D103)</f>
        <v>1.0857666666666668E-5</v>
      </c>
      <c r="O100" s="23">
        <f t="shared" si="1"/>
        <v>9.7129794259588523E-2</v>
      </c>
      <c r="P100" s="3"/>
    </row>
    <row r="101" spans="1:17" x14ac:dyDescent="0.35">
      <c r="A101" s="66"/>
      <c r="B101" s="23" t="s">
        <v>11</v>
      </c>
      <c r="C101" s="7">
        <v>-0.68199399999999999</v>
      </c>
      <c r="D101" s="7">
        <v>9.462999999999999E-6</v>
      </c>
      <c r="E101" s="7">
        <v>-6.8770000000000007E-4</v>
      </c>
      <c r="F101" s="23">
        <v>2753</v>
      </c>
      <c r="G101" s="50">
        <v>3.4129999999999998</v>
      </c>
      <c r="H101" s="20"/>
      <c r="I101" s="65"/>
      <c r="K101" s="1">
        <f>STDEV(F98:F103)</f>
        <v>1707.0457228791502</v>
      </c>
      <c r="L101" s="1">
        <f>STDEV(C98:C103)</f>
        <v>2.4990659588467671E-3</v>
      </c>
      <c r="M101" s="12">
        <f>STDEV(D98:D103)</f>
        <v>5.4783136334703103E-6</v>
      </c>
      <c r="O101" s="23">
        <f t="shared" si="1"/>
        <v>8.6690373380746769E-2</v>
      </c>
      <c r="P101" s="20"/>
      <c r="Q101" s="21"/>
    </row>
    <row r="102" spans="1:17" x14ac:dyDescent="0.35">
      <c r="A102" s="66"/>
      <c r="B102" s="23" t="s">
        <v>12</v>
      </c>
      <c r="C102" s="7">
        <v>-0.68153300000000006</v>
      </c>
      <c r="D102" s="7">
        <v>2.0190000000000002E-5</v>
      </c>
      <c r="E102" s="7">
        <v>-6.8889999999999999E-4</v>
      </c>
      <c r="F102" s="23">
        <v>1291</v>
      </c>
      <c r="G102" s="50">
        <v>7.2809999999999997</v>
      </c>
      <c r="H102" s="20"/>
      <c r="I102" s="65"/>
      <c r="O102" s="23">
        <f t="shared" si="1"/>
        <v>0.18493776987553975</v>
      </c>
      <c r="P102" s="20"/>
      <c r="Q102" s="21"/>
    </row>
    <row r="103" spans="1:17" x14ac:dyDescent="0.35">
      <c r="A103" s="66"/>
      <c r="B103" s="23" t="s">
        <v>13</v>
      </c>
      <c r="C103" s="7">
        <v>-0.68067299999999997</v>
      </c>
      <c r="D103" s="7">
        <v>1.3199999999999999E-5</v>
      </c>
      <c r="E103" s="7">
        <v>-6.87E-4</v>
      </c>
      <c r="F103" s="23">
        <v>1974</v>
      </c>
      <c r="G103" s="50">
        <v>4.7610000000000001</v>
      </c>
      <c r="H103" s="3">
        <f>AVERAGE(G98:G103)</f>
        <v>3.9161666666666668</v>
      </c>
      <c r="I103" s="1">
        <f>STDEV(G98:G103)</f>
        <v>1.9754155427824973</v>
      </c>
      <c r="L103" s="2"/>
      <c r="O103" s="23">
        <f t="shared" si="1"/>
        <v>0.12092964185928373</v>
      </c>
      <c r="P103" s="3">
        <f>AVERAGE(O98:O103)</f>
        <v>9.9470832274997908E-2</v>
      </c>
      <c r="Q103" s="1">
        <f>STDEV(O98:O103)</f>
        <v>5.0175655137985671E-2</v>
      </c>
    </row>
    <row r="104" spans="1:17" x14ac:dyDescent="0.35">
      <c r="A104" s="66">
        <v>18</v>
      </c>
      <c r="B104" s="23" t="s">
        <v>8</v>
      </c>
      <c r="C104" s="7">
        <v>-0.67991299999999999</v>
      </c>
      <c r="D104" s="7">
        <v>7.9009999999999994E-6</v>
      </c>
      <c r="E104" s="7">
        <v>-6.8570000000000002E-4</v>
      </c>
      <c r="F104" s="23">
        <v>3298</v>
      </c>
      <c r="G104" s="50">
        <v>2.85</v>
      </c>
      <c r="H104" s="3"/>
      <c r="L104" s="2"/>
      <c r="O104" s="23">
        <f t="shared" si="1"/>
        <v>7.2390144780289573E-2</v>
      </c>
      <c r="P104" s="3"/>
    </row>
    <row r="105" spans="1:17" x14ac:dyDescent="0.35">
      <c r="A105" s="66"/>
      <c r="B105" s="23" t="s">
        <v>9</v>
      </c>
      <c r="C105" s="7">
        <v>-0.674898</v>
      </c>
      <c r="D105" s="7">
        <v>3.2400000000000003E-6</v>
      </c>
      <c r="E105" s="7">
        <v>-6.7939999999999993E-4</v>
      </c>
      <c r="F105" s="23">
        <v>8041</v>
      </c>
      <c r="G105" s="50">
        <v>1.169</v>
      </c>
      <c r="H105" s="3"/>
      <c r="L105" s="2"/>
      <c r="O105" s="23">
        <f t="shared" si="1"/>
        <v>2.9692659385318773E-2</v>
      </c>
      <c r="P105" s="3"/>
    </row>
    <row r="106" spans="1:17" x14ac:dyDescent="0.35">
      <c r="A106" s="66"/>
      <c r="B106" s="23" t="s">
        <v>10</v>
      </c>
      <c r="C106" s="7">
        <v>-0.67856899999999998</v>
      </c>
      <c r="D106" s="7">
        <v>1.0380000000000001E-5</v>
      </c>
      <c r="E106" s="7">
        <v>-6.8460000000000005E-4</v>
      </c>
      <c r="F106" s="23">
        <v>2509</v>
      </c>
      <c r="G106" s="50">
        <v>3.7450000000000001</v>
      </c>
      <c r="H106" s="3"/>
      <c r="K106" s="1">
        <f>AVERAGE(F104:F109)</f>
        <v>3269.1666666666665</v>
      </c>
      <c r="L106" s="2">
        <f>AVERAGE(C104:C109)</f>
        <v>-0.67907550000000005</v>
      </c>
      <c r="M106" s="12">
        <f>AVERAGE(D104:D109)</f>
        <v>1.0963499999999999E-5</v>
      </c>
      <c r="O106" s="23">
        <f t="shared" si="1"/>
        <v>9.5123190246380496E-2</v>
      </c>
      <c r="P106" s="3"/>
    </row>
    <row r="107" spans="1:17" x14ac:dyDescent="0.35">
      <c r="A107" s="66"/>
      <c r="B107" s="23" t="s">
        <v>11</v>
      </c>
      <c r="C107" s="7">
        <v>-0.68110000000000004</v>
      </c>
      <c r="D107" s="7">
        <v>1.0329999999999999E-5</v>
      </c>
      <c r="E107" s="7">
        <v>-6.87E-4</v>
      </c>
      <c r="F107" s="23">
        <v>2523</v>
      </c>
      <c r="G107" s="50">
        <v>3.7250000000000001</v>
      </c>
      <c r="H107" s="3"/>
      <c r="K107" s="1">
        <f>STDEV(F104:F109)</f>
        <v>2433.5944951175961</v>
      </c>
      <c r="L107" s="1">
        <f>STDEV(C104:C109)</f>
        <v>2.2210313595264785E-3</v>
      </c>
      <c r="M107" s="12">
        <f>STDEV(D104:D109)</f>
        <v>5.873050442487277E-6</v>
      </c>
      <c r="O107" s="23">
        <f t="shared" si="1"/>
        <v>9.4615189230378469E-2</v>
      </c>
      <c r="P107" s="3"/>
    </row>
    <row r="108" spans="1:17" x14ac:dyDescent="0.35">
      <c r="A108" s="66"/>
      <c r="B108" s="23" t="s">
        <v>12</v>
      </c>
      <c r="C108" s="7">
        <v>-0.68048500000000001</v>
      </c>
      <c r="D108" s="7">
        <v>2.088E-5</v>
      </c>
      <c r="E108" s="7">
        <v>-6.8760000000000002E-4</v>
      </c>
      <c r="F108" s="23">
        <v>1248</v>
      </c>
      <c r="G108" s="50">
        <v>7.5309999999999997</v>
      </c>
      <c r="H108" s="3"/>
      <c r="O108" s="23">
        <f t="shared" si="1"/>
        <v>0.19128778257556517</v>
      </c>
      <c r="P108" s="3"/>
    </row>
    <row r="109" spans="1:17" x14ac:dyDescent="0.35">
      <c r="A109" s="66"/>
      <c r="B109" s="23" t="s">
        <v>13</v>
      </c>
      <c r="C109" s="7">
        <v>-0.67948799999999998</v>
      </c>
      <c r="D109" s="7">
        <v>1.305E-5</v>
      </c>
      <c r="E109" s="7">
        <v>-6.845E-4</v>
      </c>
      <c r="F109" s="23">
        <v>1996</v>
      </c>
      <c r="G109" s="50">
        <v>4.7089999999999996</v>
      </c>
      <c r="H109" s="3">
        <f>AVERAGE(G104:G109)</f>
        <v>3.9548333333333332</v>
      </c>
      <c r="I109" s="1">
        <f>STDEV(G104:G109)</f>
        <v>2.118306532744179</v>
      </c>
      <c r="L109" s="2"/>
      <c r="O109" s="23">
        <f t="shared" si="1"/>
        <v>0.11960883921767844</v>
      </c>
      <c r="P109" s="3">
        <f>AVERAGE(O104:O109)</f>
        <v>0.10045296757260182</v>
      </c>
      <c r="Q109" s="1">
        <f>STDEV(O104:O109)</f>
        <v>5.3805093541889226E-2</v>
      </c>
    </row>
    <row r="110" spans="1:17" x14ac:dyDescent="0.35">
      <c r="A110" s="66">
        <v>19</v>
      </c>
      <c r="B110" s="23" t="s">
        <v>8</v>
      </c>
      <c r="C110" s="7">
        <v>-0.67688000000000004</v>
      </c>
      <c r="D110" s="7">
        <v>8.3340000000000002E-6</v>
      </c>
      <c r="E110" s="7">
        <v>-6.8229999999999994E-4</v>
      </c>
      <c r="F110" s="23">
        <v>3126</v>
      </c>
      <c r="G110" s="50">
        <v>3.0059999999999998</v>
      </c>
      <c r="L110" s="2"/>
      <c r="O110" s="23">
        <f t="shared" si="1"/>
        <v>7.6352552705105409E-2</v>
      </c>
    </row>
    <row r="111" spans="1:17" x14ac:dyDescent="0.35">
      <c r="A111" s="66"/>
      <c r="B111" s="23" t="s">
        <v>9</v>
      </c>
      <c r="C111" s="7">
        <v>-0.67211900000000002</v>
      </c>
      <c r="D111" s="7">
        <v>2.3269999999999999E-6</v>
      </c>
      <c r="E111" s="7">
        <v>-6.7489999999999998E-4</v>
      </c>
      <c r="F111" s="23">
        <v>11200</v>
      </c>
      <c r="G111" s="50">
        <v>0.83940000000000003</v>
      </c>
      <c r="L111" s="2"/>
      <c r="O111" s="23">
        <f t="shared" si="1"/>
        <v>2.1320802641605286E-2</v>
      </c>
    </row>
    <row r="112" spans="1:17" x14ac:dyDescent="0.35">
      <c r="A112" s="66"/>
      <c r="B112" s="23" t="s">
        <v>10</v>
      </c>
      <c r="C112" s="7">
        <v>-0.67620499999999995</v>
      </c>
      <c r="D112" s="7">
        <v>1.204E-5</v>
      </c>
      <c r="E112" s="7">
        <v>-6.8249999999999995E-4</v>
      </c>
      <c r="F112" s="23">
        <v>2164</v>
      </c>
      <c r="G112" s="50">
        <v>4.343</v>
      </c>
      <c r="H112" s="3"/>
      <c r="K112" s="1">
        <f>AVERAGE(F110:F115)</f>
        <v>3521</v>
      </c>
      <c r="L112" s="2">
        <f>AVERAGE(C110:C115)</f>
        <v>-0.67651416666666664</v>
      </c>
      <c r="M112" s="12">
        <f>AVERAGE(D110:D115)</f>
        <v>1.3141833333333332E-5</v>
      </c>
      <c r="O112" s="23">
        <f t="shared" si="1"/>
        <v>0.11031242062484126</v>
      </c>
      <c r="P112" s="3"/>
    </row>
    <row r="113" spans="1:17" x14ac:dyDescent="0.35">
      <c r="A113" s="66"/>
      <c r="B113" s="23" t="s">
        <v>11</v>
      </c>
      <c r="C113" s="7">
        <v>-0.67855500000000002</v>
      </c>
      <c r="D113" s="7">
        <v>1.137E-5</v>
      </c>
      <c r="E113" s="7">
        <v>-6.8420000000000004E-4</v>
      </c>
      <c r="F113" s="23">
        <v>2291</v>
      </c>
      <c r="G113" s="50">
        <v>4.1020000000000003</v>
      </c>
      <c r="K113" s="1">
        <f>STDEV(F110:F115)</f>
        <v>3834.844455776531</v>
      </c>
      <c r="L113" s="1">
        <f>STDEV(C110:C115)</f>
        <v>2.3650770318673891E-3</v>
      </c>
      <c r="M113" s="12">
        <f>STDEV(D110:D115)</f>
        <v>8.0424708247320767E-6</v>
      </c>
      <c r="O113" s="23">
        <f t="shared" si="1"/>
        <v>0.10419100838201678</v>
      </c>
    </row>
    <row r="114" spans="1:17" x14ac:dyDescent="0.35">
      <c r="A114" s="66"/>
      <c r="B114" s="23" t="s">
        <v>12</v>
      </c>
      <c r="C114" s="7">
        <v>-0.678562</v>
      </c>
      <c r="D114" s="7">
        <v>2.438E-5</v>
      </c>
      <c r="E114" s="7">
        <v>-6.8560000000000008E-4</v>
      </c>
      <c r="F114" s="23">
        <v>1068</v>
      </c>
      <c r="G114" s="50">
        <v>8.7949999999999999</v>
      </c>
      <c r="O114" s="23">
        <f t="shared" si="1"/>
        <v>0.22339344678689357</v>
      </c>
    </row>
    <row r="115" spans="1:17" x14ac:dyDescent="0.35">
      <c r="A115" s="66"/>
      <c r="B115" s="23" t="s">
        <v>13</v>
      </c>
      <c r="C115" s="7">
        <v>-0.67676400000000003</v>
      </c>
      <c r="D115" s="7">
        <v>2.0399999999999998E-5</v>
      </c>
      <c r="E115" s="7">
        <v>-6.8409999999999999E-4</v>
      </c>
      <c r="F115" s="23">
        <v>1277</v>
      </c>
      <c r="G115" s="50">
        <v>7.3570000000000002</v>
      </c>
      <c r="H115" s="3">
        <f>AVERAGE(G110:G115)</f>
        <v>4.7404000000000002</v>
      </c>
      <c r="I115" s="1">
        <f>STDEV(G110:G115)</f>
        <v>2.9009585450330042</v>
      </c>
      <c r="L115" s="2"/>
      <c r="O115" s="23">
        <f t="shared" si="1"/>
        <v>0.18686817373634748</v>
      </c>
      <c r="P115" s="3">
        <f>AVERAGE(O110:O115)</f>
        <v>0.12040640081280163</v>
      </c>
      <c r="Q115" s="1">
        <f>STDEV(O110:O115)</f>
        <v>7.3684494412827095E-2</v>
      </c>
    </row>
    <row r="116" spans="1:17" x14ac:dyDescent="0.35">
      <c r="A116" s="66">
        <v>20</v>
      </c>
      <c r="B116" s="23" t="s">
        <v>8</v>
      </c>
      <c r="C116" s="7">
        <v>-0.67414600000000002</v>
      </c>
      <c r="D116" s="7">
        <v>1.0470000000000001E-5</v>
      </c>
      <c r="E116" s="7">
        <v>-6.8020000000000005E-4</v>
      </c>
      <c r="F116" s="23">
        <v>2488</v>
      </c>
      <c r="G116" s="50">
        <v>3.7770000000000001</v>
      </c>
      <c r="H116" s="3"/>
      <c r="O116" s="23">
        <f t="shared" si="1"/>
        <v>9.5935991871983747E-2</v>
      </c>
      <c r="P116" s="3"/>
    </row>
    <row r="117" spans="1:17" x14ac:dyDescent="0.35">
      <c r="A117" s="66"/>
      <c r="B117" s="23" t="s">
        <v>9</v>
      </c>
      <c r="C117" s="7">
        <v>-0.67031700000000005</v>
      </c>
      <c r="D117" s="7">
        <v>2.525E-6</v>
      </c>
      <c r="E117" s="7">
        <v>-6.7229999999999992E-4</v>
      </c>
      <c r="F117" s="23">
        <v>10320</v>
      </c>
      <c r="G117" s="50">
        <v>0.91080000000000005</v>
      </c>
      <c r="H117" s="3"/>
      <c r="L117" s="2"/>
      <c r="O117" s="23">
        <f t="shared" si="1"/>
        <v>2.313436626873254E-2</v>
      </c>
      <c r="P117" s="3"/>
    </row>
    <row r="118" spans="1:17" x14ac:dyDescent="0.35">
      <c r="A118" s="66"/>
      <c r="B118" s="23" t="s">
        <v>10</v>
      </c>
      <c r="C118" s="7">
        <v>-0.67378700000000002</v>
      </c>
      <c r="D118" s="7">
        <v>1.113E-5</v>
      </c>
      <c r="E118" s="7">
        <v>-6.7909999999999997E-4</v>
      </c>
      <c r="F118" s="23">
        <v>2341</v>
      </c>
      <c r="G118" s="50">
        <v>4.0140000000000002</v>
      </c>
      <c r="H118" s="3"/>
      <c r="K118" s="1">
        <f>AVERAGE(F116:F121)</f>
        <v>3229.1666666666665</v>
      </c>
      <c r="L118" s="2">
        <f>AVERAGE(C116:C121)</f>
        <v>-0.67400800000000005</v>
      </c>
      <c r="M118" s="12">
        <f>AVERAGE(D116:D121)</f>
        <v>1.3919166666666667E-5</v>
      </c>
      <c r="O118" s="23">
        <f t="shared" si="1"/>
        <v>0.10195580391160784</v>
      </c>
      <c r="P118" s="3"/>
    </row>
    <row r="119" spans="1:17" x14ac:dyDescent="0.35">
      <c r="A119" s="66"/>
      <c r="B119" s="23" t="s">
        <v>11</v>
      </c>
      <c r="C119" s="7">
        <v>-0.67543600000000004</v>
      </c>
      <c r="D119" s="7">
        <v>1.36E-5</v>
      </c>
      <c r="E119" s="7">
        <v>-6.8170000000000004E-4</v>
      </c>
      <c r="F119" s="23">
        <v>1916</v>
      </c>
      <c r="G119" s="50">
        <v>4.9050000000000002</v>
      </c>
      <c r="H119" s="3"/>
      <c r="K119" s="1">
        <f>STDEV(F116:F121)</f>
        <v>3520.9665387030686</v>
      </c>
      <c r="L119" s="1">
        <f>STDEV(C116:C121)</f>
        <v>1.9977355180303275E-3</v>
      </c>
      <c r="M119" s="12">
        <f>STDEV(D116:D121)</f>
        <v>8.0763546335377494E-6</v>
      </c>
      <c r="O119" s="23">
        <f t="shared" si="1"/>
        <v>0.12458724917449836</v>
      </c>
      <c r="P119" s="3"/>
    </row>
    <row r="120" spans="1:17" x14ac:dyDescent="0.35">
      <c r="A120" s="66"/>
      <c r="B120" s="23" t="s">
        <v>12</v>
      </c>
      <c r="C120" s="7">
        <v>-0.67603899999999995</v>
      </c>
      <c r="D120" s="7">
        <v>2.5670000000000003E-5</v>
      </c>
      <c r="E120" s="7">
        <v>-6.8329999999999997E-4</v>
      </c>
      <c r="F120" s="23">
        <v>1014.9999999999999</v>
      </c>
      <c r="G120" s="50">
        <v>9.2590000000000003</v>
      </c>
      <c r="H120" s="3"/>
      <c r="O120" s="23">
        <f t="shared" si="1"/>
        <v>0.23517907035814073</v>
      </c>
      <c r="P120" s="3"/>
    </row>
    <row r="121" spans="1:17" x14ac:dyDescent="0.35">
      <c r="A121" s="66"/>
      <c r="B121" s="23" t="s">
        <v>13</v>
      </c>
      <c r="C121" s="7">
        <v>-0.67432300000000001</v>
      </c>
      <c r="D121" s="7">
        <v>2.012E-5</v>
      </c>
      <c r="E121" s="7">
        <v>-6.8129999999999992E-4</v>
      </c>
      <c r="F121" s="23">
        <v>1295</v>
      </c>
      <c r="G121" s="50">
        <v>7.2560000000000002</v>
      </c>
      <c r="H121" s="3">
        <f>AVERAGE(G116:G121)</f>
        <v>5.0202999999999998</v>
      </c>
      <c r="I121" s="1">
        <f>STDEV(G116:G121)</f>
        <v>2.9128903549567395</v>
      </c>
      <c r="L121" s="2"/>
      <c r="O121" s="23">
        <f t="shared" si="1"/>
        <v>0.18430276860553724</v>
      </c>
      <c r="P121" s="3">
        <f>AVERAGE(O116:O121)</f>
        <v>0.12751587503175008</v>
      </c>
      <c r="Q121" s="1">
        <f>STDEV(O116:O121)</f>
        <v>7.3987562991027198E-2</v>
      </c>
    </row>
    <row r="122" spans="1:17" x14ac:dyDescent="0.35">
      <c r="A122" s="66">
        <v>21</v>
      </c>
      <c r="B122" s="23" t="s">
        <v>8</v>
      </c>
      <c r="C122" s="7">
        <v>-0.671207</v>
      </c>
      <c r="D122" s="7">
        <v>9.2210000000000003E-6</v>
      </c>
      <c r="E122" s="7">
        <v>-6.762999999999999E-4</v>
      </c>
      <c r="F122" s="23">
        <v>2826</v>
      </c>
      <c r="G122" s="50">
        <v>3.3260000000000001</v>
      </c>
      <c r="H122" s="3"/>
      <c r="O122" s="23">
        <f t="shared" si="1"/>
        <v>8.4480568961137925E-2</v>
      </c>
      <c r="P122" s="3"/>
    </row>
    <row r="123" spans="1:17" x14ac:dyDescent="0.35">
      <c r="A123" s="66"/>
      <c r="B123" s="23" t="s">
        <v>9</v>
      </c>
      <c r="C123" s="7">
        <v>-0.66759900000000005</v>
      </c>
      <c r="D123" s="7">
        <v>5.0830000000000003E-6</v>
      </c>
      <c r="E123" s="7">
        <v>-6.7319999999999999E-4</v>
      </c>
      <c r="F123" s="23">
        <v>5126</v>
      </c>
      <c r="G123" s="50">
        <v>1.833</v>
      </c>
      <c r="H123" s="3"/>
      <c r="L123" s="2"/>
      <c r="O123" s="23">
        <f t="shared" si="1"/>
        <v>4.6558293116586234E-2</v>
      </c>
      <c r="P123" s="3"/>
    </row>
    <row r="124" spans="1:17" x14ac:dyDescent="0.35">
      <c r="A124" s="66"/>
      <c r="B124" s="23" t="s">
        <v>10</v>
      </c>
      <c r="C124" s="7">
        <v>-0.67124499999999998</v>
      </c>
      <c r="D124" s="7">
        <v>1.0789999999999998E-5</v>
      </c>
      <c r="E124" s="7">
        <v>-6.7690000000000003E-4</v>
      </c>
      <c r="F124" s="23">
        <v>2414</v>
      </c>
      <c r="G124" s="50">
        <v>3.8929999999999998</v>
      </c>
      <c r="H124" s="3"/>
      <c r="K124" s="1">
        <f>AVERAGE(F122:F127)</f>
        <v>2499.5</v>
      </c>
      <c r="L124" s="2">
        <f>AVERAGE(C122:C127)</f>
        <v>-0.67113500000000004</v>
      </c>
      <c r="M124" s="12">
        <f>AVERAGE(D122:D127)</f>
        <v>1.3020666666666667E-5</v>
      </c>
      <c r="O124" s="23">
        <f t="shared" si="1"/>
        <v>9.8882397764795529E-2</v>
      </c>
      <c r="P124" s="3"/>
    </row>
    <row r="125" spans="1:17" x14ac:dyDescent="0.35">
      <c r="A125" s="66"/>
      <c r="B125" s="23" t="s">
        <v>11</v>
      </c>
      <c r="C125" s="7">
        <v>-0.67259599999999997</v>
      </c>
      <c r="D125" s="7">
        <v>1.324E-5</v>
      </c>
      <c r="E125" s="7">
        <v>-6.7889999999999997E-4</v>
      </c>
      <c r="F125" s="23">
        <v>1967</v>
      </c>
      <c r="G125" s="50">
        <v>4.7770000000000001</v>
      </c>
      <c r="H125" s="3"/>
      <c r="K125" s="1">
        <f>STDEV(F122:F127)</f>
        <v>1419.9472877540209</v>
      </c>
      <c r="L125" s="1">
        <f>STDEV(C122:C127)</f>
        <v>2.0660177153160779E-3</v>
      </c>
      <c r="M125" s="12">
        <f>STDEV(D122:D127)</f>
        <v>6.168341224889124E-6</v>
      </c>
      <c r="O125" s="23">
        <f t="shared" si="1"/>
        <v>0.12133604267208535</v>
      </c>
      <c r="P125" s="3"/>
    </row>
    <row r="126" spans="1:17" x14ac:dyDescent="0.35">
      <c r="A126" s="66"/>
      <c r="B126" s="23" t="s">
        <v>12</v>
      </c>
      <c r="C126" s="7">
        <v>-0.67364599999999997</v>
      </c>
      <c r="D126" s="7">
        <v>2.247E-5</v>
      </c>
      <c r="E126" s="7">
        <v>-6.7989999999999999E-4</v>
      </c>
      <c r="F126" s="23">
        <v>1160</v>
      </c>
      <c r="G126" s="50">
        <v>8.1029999999999998</v>
      </c>
      <c r="H126" s="3"/>
      <c r="O126" s="23">
        <f t="shared" si="1"/>
        <v>0.20581661163322326</v>
      </c>
      <c r="P126" s="3"/>
    </row>
    <row r="127" spans="1:17" x14ac:dyDescent="0.35">
      <c r="A127" s="66"/>
      <c r="B127" s="23" t="s">
        <v>13</v>
      </c>
      <c r="C127" s="7">
        <v>-0.67051700000000003</v>
      </c>
      <c r="D127" s="7">
        <v>1.732E-5</v>
      </c>
      <c r="E127" s="7">
        <v>-6.7670000000000002E-4</v>
      </c>
      <c r="F127" s="23">
        <v>1504</v>
      </c>
      <c r="G127" s="50">
        <v>6.2480000000000002</v>
      </c>
      <c r="H127" s="3">
        <f>AVERAGE(G122:G127)</f>
        <v>4.6966666666666672</v>
      </c>
      <c r="I127" s="1">
        <f>STDEV(G122:G127)</f>
        <v>2.2244724917756704</v>
      </c>
      <c r="L127" s="2"/>
      <c r="O127" s="23">
        <f t="shared" si="1"/>
        <v>0.15869951739903482</v>
      </c>
      <c r="P127" s="3">
        <f>AVERAGE(O122:O127)</f>
        <v>0.11929557192447719</v>
      </c>
      <c r="Q127" s="1">
        <f>STDEV(O122:O127)</f>
        <v>5.6501714294530651E-2</v>
      </c>
    </row>
    <row r="128" spans="1:17" x14ac:dyDescent="0.35">
      <c r="A128" s="66">
        <v>22</v>
      </c>
      <c r="B128" s="23" t="s">
        <v>8</v>
      </c>
      <c r="C128" s="7">
        <v>-0.66853700000000005</v>
      </c>
      <c r="D128" s="7">
        <v>1.13E-5</v>
      </c>
      <c r="E128" s="7">
        <v>-6.7489999999999998E-4</v>
      </c>
      <c r="F128" s="23">
        <v>2305</v>
      </c>
      <c r="G128" s="50">
        <v>4.0780000000000003</v>
      </c>
      <c r="O128" s="23">
        <f t="shared" si="1"/>
        <v>0.10358140716281435</v>
      </c>
    </row>
    <row r="129" spans="1:17" x14ac:dyDescent="0.35">
      <c r="A129" s="66"/>
      <c r="B129" s="23" t="s">
        <v>9</v>
      </c>
      <c r="C129" s="7">
        <v>-0.66423600000000005</v>
      </c>
      <c r="D129" s="7">
        <v>3.2999999999999997E-6</v>
      </c>
      <c r="E129" s="7">
        <v>-6.6790000000000003E-4</v>
      </c>
      <c r="F129" s="23">
        <v>7895</v>
      </c>
      <c r="G129" s="50">
        <v>1.19</v>
      </c>
      <c r="L129" s="2"/>
      <c r="O129" s="23">
        <f t="shared" si="1"/>
        <v>3.0226060452120906E-2</v>
      </c>
    </row>
    <row r="130" spans="1:17" x14ac:dyDescent="0.35">
      <c r="A130" s="66"/>
      <c r="B130" s="23" t="s">
        <v>10</v>
      </c>
      <c r="C130" s="7">
        <v>-0.66857500000000003</v>
      </c>
      <c r="D130" s="7">
        <v>1.1289999999999999E-5</v>
      </c>
      <c r="E130" s="7">
        <v>-6.7410000000000007E-4</v>
      </c>
      <c r="F130" s="23">
        <v>2308</v>
      </c>
      <c r="G130" s="50">
        <v>4.0720000000000001</v>
      </c>
      <c r="H130" s="3"/>
      <c r="K130" s="1">
        <f>AVERAGE(F128:F133)</f>
        <v>2742.8333333333335</v>
      </c>
      <c r="L130" s="2">
        <f>AVERAGE(C128:C133)</f>
        <v>-0.66858899999999999</v>
      </c>
      <c r="M130" s="12">
        <f>AVERAGE(D128:D133)</f>
        <v>1.4579999999999999E-5</v>
      </c>
      <c r="O130" s="23">
        <f t="shared" si="1"/>
        <v>0.10342900685801372</v>
      </c>
      <c r="P130" s="3"/>
    </row>
    <row r="131" spans="1:17" x14ac:dyDescent="0.35">
      <c r="A131" s="66"/>
      <c r="B131" s="23" t="s">
        <v>11</v>
      </c>
      <c r="C131" s="7">
        <v>-0.67038500000000001</v>
      </c>
      <c r="D131" s="7">
        <v>1.5829999999999999E-5</v>
      </c>
      <c r="E131" s="7">
        <v>-6.7670000000000002E-4</v>
      </c>
      <c r="F131" s="23">
        <v>1646</v>
      </c>
      <c r="G131" s="50">
        <v>5.71</v>
      </c>
      <c r="K131" s="1">
        <f>STDEV(F128:F133)</f>
        <v>2577.6876006736479</v>
      </c>
      <c r="L131" s="1">
        <f>STDEV(C128:C133)</f>
        <v>2.3680958595462044E-3</v>
      </c>
      <c r="M131" s="12">
        <f>STDEV(D128:D133)</f>
        <v>7.7418783250578172E-6</v>
      </c>
      <c r="O131" s="23">
        <f t="shared" ref="O131:O169" si="2">G131/39.37</f>
        <v>0.14503429006858015</v>
      </c>
    </row>
    <row r="132" spans="1:17" x14ac:dyDescent="0.35">
      <c r="A132" s="66"/>
      <c r="B132" s="23" t="s">
        <v>12</v>
      </c>
      <c r="C132" s="7">
        <v>-0.67100099999999996</v>
      </c>
      <c r="D132" s="7">
        <v>2.048E-5</v>
      </c>
      <c r="E132" s="7">
        <v>-6.7690000000000003E-4</v>
      </c>
      <c r="F132" s="23">
        <v>1272</v>
      </c>
      <c r="G132" s="50">
        <v>7.3879999999999999</v>
      </c>
      <c r="O132" s="23">
        <f t="shared" si="2"/>
        <v>0.18765557531115062</v>
      </c>
    </row>
    <row r="133" spans="1:17" x14ac:dyDescent="0.35">
      <c r="A133" s="66"/>
      <c r="B133" s="23" t="s">
        <v>13</v>
      </c>
      <c r="C133" s="7">
        <v>-0.66879999999999995</v>
      </c>
      <c r="D133" s="7">
        <v>2.5280000000000002E-5</v>
      </c>
      <c r="E133" s="7">
        <v>-6.762999999999999E-4</v>
      </c>
      <c r="F133" s="23">
        <v>1031</v>
      </c>
      <c r="G133" s="50">
        <v>9.1180000000000003</v>
      </c>
      <c r="H133" s="3">
        <f>AVERAGE(G128:G133)</f>
        <v>5.2593333333333341</v>
      </c>
      <c r="I133" s="1">
        <f>STDEV(G128:G133)</f>
        <v>2.792433108718392</v>
      </c>
      <c r="L133" s="2"/>
      <c r="O133" s="23">
        <f t="shared" si="2"/>
        <v>0.2315976631953264</v>
      </c>
      <c r="P133" s="3">
        <f>AVERAGE(O128:O133)</f>
        <v>0.13358733384133434</v>
      </c>
      <c r="Q133" s="1">
        <f>STDEV(O128:O133)</f>
        <v>7.0927942817332848E-2</v>
      </c>
    </row>
    <row r="134" spans="1:17" x14ac:dyDescent="0.35">
      <c r="A134" s="66">
        <v>23</v>
      </c>
      <c r="B134" s="23" t="s">
        <v>8</v>
      </c>
      <c r="C134" s="7">
        <v>-0.66364199999999995</v>
      </c>
      <c r="D134" s="7">
        <v>4.7779999999999998E-6</v>
      </c>
      <c r="E134" s="7">
        <v>-6.6720000000000006E-4</v>
      </c>
      <c r="F134" s="23">
        <v>5453</v>
      </c>
      <c r="G134" s="50">
        <v>1.7230000000000001</v>
      </c>
      <c r="H134" s="3"/>
      <c r="O134" s="23">
        <f t="shared" si="2"/>
        <v>4.3764287528575065E-2</v>
      </c>
      <c r="P134" s="3"/>
    </row>
    <row r="135" spans="1:17" x14ac:dyDescent="0.35">
      <c r="A135" s="66"/>
      <c r="B135" s="23" t="s">
        <v>9</v>
      </c>
      <c r="C135" s="7">
        <v>-0.65410999999999997</v>
      </c>
      <c r="D135" s="7">
        <v>4.4969999999999995E-6</v>
      </c>
      <c r="E135" s="7">
        <v>-6.579E-4</v>
      </c>
      <c r="F135" s="23">
        <v>5793</v>
      </c>
      <c r="G135" s="50">
        <v>1.6220000000000001</v>
      </c>
      <c r="H135" s="3"/>
      <c r="L135" s="2"/>
      <c r="O135" s="23">
        <f t="shared" si="2"/>
        <v>4.1198882397764799E-2</v>
      </c>
      <c r="P135" s="3"/>
    </row>
    <row r="136" spans="1:17" x14ac:dyDescent="0.35">
      <c r="A136" s="66"/>
      <c r="B136" s="23" t="s">
        <v>10</v>
      </c>
      <c r="C136" s="7">
        <v>-0.65904200000000002</v>
      </c>
      <c r="D136" s="7">
        <v>1.198E-5</v>
      </c>
      <c r="E136" s="7">
        <v>-6.6470000000000006E-4</v>
      </c>
      <c r="F136" s="23">
        <v>2175</v>
      </c>
      <c r="G136" s="50">
        <v>4.3209999999999997</v>
      </c>
      <c r="H136" s="3"/>
      <c r="K136" s="1">
        <f>AVERAGE(F134:F139)</f>
        <v>2916.8333333333335</v>
      </c>
      <c r="L136" s="2">
        <f>AVERAGE(C134:C139)</f>
        <v>-0.65967733333333334</v>
      </c>
      <c r="M136" s="12">
        <f>AVERAGE(D134:D139)</f>
        <v>1.3355833333333334E-5</v>
      </c>
      <c r="O136" s="23">
        <f t="shared" si="2"/>
        <v>0.10975361950723901</v>
      </c>
      <c r="P136" s="3"/>
    </row>
    <row r="137" spans="1:17" x14ac:dyDescent="0.35">
      <c r="A137" s="66"/>
      <c r="B137" s="23" t="s">
        <v>11</v>
      </c>
      <c r="C137" s="7">
        <v>-0.65827899999999995</v>
      </c>
      <c r="D137" s="7">
        <v>1.5910000000000002E-5</v>
      </c>
      <c r="E137" s="7">
        <v>-6.6629999999999999E-4</v>
      </c>
      <c r="F137" s="23">
        <v>1638</v>
      </c>
      <c r="G137" s="50">
        <v>5.7380000000000004</v>
      </c>
      <c r="H137" s="3"/>
      <c r="K137" s="1">
        <f>STDEV(F134:F139)</f>
        <v>2128.9770704887046</v>
      </c>
      <c r="L137" s="1">
        <f>STDEV(C134:C139)</f>
        <v>3.4822331723574568E-3</v>
      </c>
      <c r="M137" s="12">
        <f>STDEV(D134:D139)</f>
        <v>7.7332268663648211E-6</v>
      </c>
      <c r="O137" s="23">
        <f t="shared" si="2"/>
        <v>0.14574549149098301</v>
      </c>
      <c r="P137" s="3"/>
    </row>
    <row r="138" spans="1:17" x14ac:dyDescent="0.35">
      <c r="A138" s="66"/>
      <c r="B138" s="23" t="s">
        <v>12</v>
      </c>
      <c r="C138" s="7">
        <v>-0.66306799999999999</v>
      </c>
      <c r="D138" s="7">
        <v>2.3269999999999999E-5</v>
      </c>
      <c r="E138" s="7">
        <v>-6.6940000000000001E-4</v>
      </c>
      <c r="F138" s="23">
        <v>1119</v>
      </c>
      <c r="G138" s="50">
        <v>8.3949999999999996</v>
      </c>
      <c r="H138" s="3"/>
      <c r="O138" s="23">
        <f t="shared" si="2"/>
        <v>0.21323342646685295</v>
      </c>
      <c r="P138" s="3"/>
    </row>
    <row r="139" spans="1:17" x14ac:dyDescent="0.35">
      <c r="A139" s="66"/>
      <c r="B139" s="23" t="s">
        <v>13</v>
      </c>
      <c r="C139" s="7">
        <v>-0.65992300000000004</v>
      </c>
      <c r="D139" s="7">
        <v>1.9699999999999998E-5</v>
      </c>
      <c r="E139" s="7">
        <v>-6.6560000000000002E-4</v>
      </c>
      <c r="F139" s="23">
        <v>1323</v>
      </c>
      <c r="G139" s="50">
        <v>7.1050000000000004</v>
      </c>
      <c r="H139" s="3">
        <f>AVERAGE(G134:G139)</f>
        <v>4.817333333333333</v>
      </c>
      <c r="I139" s="1">
        <f>STDEV(G134:G139)</f>
        <v>2.7897005335101248</v>
      </c>
      <c r="L139" s="2"/>
      <c r="O139" s="23">
        <f t="shared" si="2"/>
        <v>0.1804673609347219</v>
      </c>
      <c r="P139" s="3">
        <f>AVERAGE(O134:O139)</f>
        <v>0.12236051138768946</v>
      </c>
      <c r="Q139" s="1">
        <f>STDEV(O134:O139)</f>
        <v>7.0858535268227649E-2</v>
      </c>
    </row>
    <row r="140" spans="1:17" x14ac:dyDescent="0.35">
      <c r="A140" s="66">
        <v>24</v>
      </c>
      <c r="B140" s="23" t="s">
        <v>8</v>
      </c>
      <c r="C140" s="7">
        <v>-0.63791100000000001</v>
      </c>
      <c r="D140" s="7">
        <v>2.0059999999999998E-5</v>
      </c>
      <c r="E140" s="7">
        <v>-6.3770000000000005E-4</v>
      </c>
      <c r="F140" s="23">
        <v>1298</v>
      </c>
      <c r="G140" s="50">
        <v>7.2370000000000001</v>
      </c>
      <c r="H140" s="3"/>
      <c r="O140" s="23">
        <f t="shared" si="2"/>
        <v>0.18382016764033529</v>
      </c>
      <c r="P140" s="3"/>
    </row>
    <row r="141" spans="1:17" x14ac:dyDescent="0.35">
      <c r="A141" s="66"/>
      <c r="B141" s="23" t="s">
        <v>9</v>
      </c>
      <c r="C141" s="7">
        <v>-0.63183400000000001</v>
      </c>
      <c r="D141" s="7">
        <v>2.6469999999999999E-5</v>
      </c>
      <c r="E141" s="7">
        <v>-6.3259999999999998E-4</v>
      </c>
      <c r="F141" s="23">
        <v>984.3</v>
      </c>
      <c r="G141" s="50">
        <v>9.5470000000000006</v>
      </c>
      <c r="H141" s="3"/>
      <c r="L141" s="2"/>
      <c r="O141" s="23">
        <f t="shared" si="2"/>
        <v>0.24249428498857001</v>
      </c>
      <c r="P141" s="3"/>
    </row>
    <row r="142" spans="1:17" x14ac:dyDescent="0.35">
      <c r="A142" s="66"/>
      <c r="B142" s="23" t="s">
        <v>10</v>
      </c>
      <c r="C142" s="7">
        <v>-0.63039900000000004</v>
      </c>
      <c r="D142" s="7">
        <v>3.3099999999999998E-5</v>
      </c>
      <c r="E142" s="7">
        <v>-6.3199999999999997E-4</v>
      </c>
      <c r="F142" s="23">
        <v>787.1</v>
      </c>
      <c r="G142" s="50">
        <v>11.94</v>
      </c>
      <c r="H142" s="3"/>
      <c r="K142" s="1">
        <f>AVERAGE(F140:F145)</f>
        <v>994.1</v>
      </c>
      <c r="L142" s="2">
        <f>AVERAGE(C140:C145)</f>
        <v>-0.63390983333333339</v>
      </c>
      <c r="M142" s="12">
        <f>AVERAGE(D140:D145)</f>
        <v>2.7438333333333335E-5</v>
      </c>
      <c r="O142" s="23">
        <f t="shared" si="2"/>
        <v>0.30327660655321309</v>
      </c>
      <c r="P142" s="3"/>
    </row>
    <row r="143" spans="1:17" x14ac:dyDescent="0.35">
      <c r="A143" s="66"/>
      <c r="B143" s="23" t="s">
        <v>11</v>
      </c>
      <c r="C143" s="7">
        <v>-0.63264699999999996</v>
      </c>
      <c r="D143" s="7">
        <v>2.1269999999999998E-5</v>
      </c>
      <c r="E143" s="7">
        <v>-6.3720000000000009E-4</v>
      </c>
      <c r="F143" s="23">
        <v>1225</v>
      </c>
      <c r="G143" s="50">
        <v>7.6719999999999997</v>
      </c>
      <c r="H143" s="32"/>
      <c r="I143" s="21"/>
      <c r="K143" s="1">
        <f>STDEV(F140:F145)</f>
        <v>231.71493693760897</v>
      </c>
      <c r="L143" s="1">
        <f>STDEV(C140:C145)</f>
        <v>2.9423942235306615E-3</v>
      </c>
      <c r="M143" s="12">
        <f>STDEV(D140:D145)</f>
        <v>6.438438993006509E-6</v>
      </c>
      <c r="O143" s="23">
        <f t="shared" si="2"/>
        <v>0.19486918973837949</v>
      </c>
      <c r="P143" s="32"/>
      <c r="Q143" s="21"/>
    </row>
    <row r="144" spans="1:17" x14ac:dyDescent="0.35">
      <c r="A144" s="66"/>
      <c r="B144" s="23" t="s">
        <v>12</v>
      </c>
      <c r="C144" s="7">
        <v>-0.63375400000000004</v>
      </c>
      <c r="D144" s="7">
        <v>3.6479999999999996E-5</v>
      </c>
      <c r="E144" s="7">
        <v>-6.3620000000000007E-4</v>
      </c>
      <c r="F144" s="23">
        <v>714.1</v>
      </c>
      <c r="G144" s="50">
        <v>13.16</v>
      </c>
      <c r="H144" s="32"/>
      <c r="I144" s="21"/>
      <c r="O144" s="23">
        <f t="shared" si="2"/>
        <v>0.33426466852933706</v>
      </c>
      <c r="P144" s="32"/>
      <c r="Q144" s="21"/>
    </row>
    <row r="145" spans="1:17" x14ac:dyDescent="0.35">
      <c r="A145" s="66"/>
      <c r="B145" s="23" t="s">
        <v>13</v>
      </c>
      <c r="C145" s="7">
        <v>-0.63691399999999998</v>
      </c>
      <c r="D145" s="7">
        <v>2.7250000000000002E-5</v>
      </c>
      <c r="E145" s="7">
        <v>-6.397000000000001E-4</v>
      </c>
      <c r="F145" s="23">
        <v>956.1</v>
      </c>
      <c r="G145" s="50">
        <v>9.8290000000000006</v>
      </c>
      <c r="H145" s="3">
        <f>AVERAGE(G140:G145)</f>
        <v>9.8974999999999991</v>
      </c>
      <c r="I145" s="1">
        <f>STDEV(G140:G145)</f>
        <v>2.3226866125243832</v>
      </c>
      <c r="L145" s="2"/>
      <c r="O145" s="23">
        <f t="shared" si="2"/>
        <v>0.24965709931419866</v>
      </c>
      <c r="P145" s="3">
        <f>AVERAGE(O140:O145)</f>
        <v>0.25139700279400562</v>
      </c>
      <c r="Q145" s="1">
        <f>STDEV(O140:O145)</f>
        <v>5.8996357950835125E-2</v>
      </c>
    </row>
    <row r="146" spans="1:17" x14ac:dyDescent="0.35">
      <c r="A146" s="66">
        <v>25</v>
      </c>
      <c r="B146" s="23" t="s">
        <v>8</v>
      </c>
      <c r="C146" s="7">
        <v>-0.63031099999999995</v>
      </c>
      <c r="D146" s="7">
        <v>1.337E-4</v>
      </c>
      <c r="E146" s="7">
        <v>-6.3190000000000002E-4</v>
      </c>
      <c r="F146" s="23">
        <v>194.8</v>
      </c>
      <c r="G146" s="50">
        <v>48.24</v>
      </c>
      <c r="O146" s="23">
        <f t="shared" si="2"/>
        <v>1.2252984505969013</v>
      </c>
    </row>
    <row r="147" spans="1:17" x14ac:dyDescent="0.35">
      <c r="A147" s="66"/>
      <c r="B147" s="23" t="s">
        <v>9</v>
      </c>
      <c r="C147" s="7">
        <v>-0.62722299999999997</v>
      </c>
      <c r="D147" s="7">
        <v>1.7930000000000002E-4</v>
      </c>
      <c r="E147" s="7">
        <v>-6.3349999999999995E-4</v>
      </c>
      <c r="F147" s="23">
        <v>145.30000000000001</v>
      </c>
      <c r="G147" s="50">
        <v>64.66</v>
      </c>
      <c r="L147" s="2"/>
      <c r="O147" s="23">
        <f t="shared" si="2"/>
        <v>1.6423672847345694</v>
      </c>
    </row>
    <row r="148" spans="1:17" x14ac:dyDescent="0.35">
      <c r="A148" s="66"/>
      <c r="B148" s="23" t="s">
        <v>10</v>
      </c>
      <c r="C148" s="7">
        <v>-0.64030299999999996</v>
      </c>
      <c r="D148" s="7">
        <v>6.3070000000000004E-5</v>
      </c>
      <c r="E148" s="7">
        <v>-6.4170000000000004E-4</v>
      </c>
      <c r="F148" s="23">
        <v>413.1</v>
      </c>
      <c r="G148" s="50">
        <v>22.75</v>
      </c>
      <c r="H148" s="3"/>
      <c r="K148" s="1">
        <f>AVERAGE(F146:F151)</f>
        <v>283.98333333333335</v>
      </c>
      <c r="L148" s="2">
        <f>AVERAGE(C146:C151)</f>
        <v>-0.63597866666666658</v>
      </c>
      <c r="M148" s="12">
        <f>AVERAGE(D146:D151)</f>
        <v>1.0405499999999999E-4</v>
      </c>
      <c r="O148" s="23">
        <f t="shared" si="2"/>
        <v>0.57785115570231149</v>
      </c>
      <c r="P148" s="3"/>
    </row>
    <row r="149" spans="1:17" x14ac:dyDescent="0.35">
      <c r="A149" s="66"/>
      <c r="B149" s="23" t="s">
        <v>11</v>
      </c>
      <c r="C149" s="7">
        <v>-0.63937699999999997</v>
      </c>
      <c r="D149" s="7">
        <v>8.4790000000000006E-5</v>
      </c>
      <c r="E149" s="7">
        <v>-6.3840000000000001E-4</v>
      </c>
      <c r="F149" s="23">
        <v>307.3</v>
      </c>
      <c r="G149" s="50">
        <v>30.59</v>
      </c>
      <c r="K149" s="1">
        <f>STDEV(F146:F151)</f>
        <v>99.140191984213303</v>
      </c>
      <c r="L149" s="1">
        <f>STDEV(C146:C151)</f>
        <v>5.689528299135764E-3</v>
      </c>
      <c r="M149" s="12">
        <f>STDEV(D146:D151)</f>
        <v>4.4068974460497719E-5</v>
      </c>
      <c r="O149" s="23">
        <f t="shared" si="2"/>
        <v>0.77698755397510799</v>
      </c>
    </row>
    <row r="150" spans="1:17" x14ac:dyDescent="0.35">
      <c r="A150" s="66"/>
      <c r="B150" s="23" t="s">
        <v>12</v>
      </c>
      <c r="C150" s="7">
        <v>-0.63976</v>
      </c>
      <c r="D150" s="7">
        <v>8.9560000000000003E-5</v>
      </c>
      <c r="E150" s="7">
        <v>-6.3690000000000003E-4</v>
      </c>
      <c r="F150" s="23">
        <v>290.89999999999998</v>
      </c>
      <c r="G150" s="50">
        <v>32.299999999999997</v>
      </c>
      <c r="O150" s="23">
        <f t="shared" si="2"/>
        <v>0.82042164084328162</v>
      </c>
    </row>
    <row r="151" spans="1:17" x14ac:dyDescent="0.35">
      <c r="A151" s="66"/>
      <c r="B151" s="23" t="s">
        <v>13</v>
      </c>
      <c r="C151" s="7">
        <v>-0.63889799999999997</v>
      </c>
      <c r="D151" s="7">
        <v>7.3910000000000002E-5</v>
      </c>
      <c r="E151" s="7">
        <v>-6.4159999999999998E-4</v>
      </c>
      <c r="F151" s="23">
        <v>352.5</v>
      </c>
      <c r="G151" s="50">
        <v>26.66</v>
      </c>
      <c r="H151" s="3">
        <f>AVERAGE(G146:G151)</f>
        <v>37.533333333333339</v>
      </c>
      <c r="I151" s="1">
        <f>STDEV(G146:G151)</f>
        <v>15.892531159845694</v>
      </c>
      <c r="L151" s="2"/>
      <c r="O151" s="23">
        <f t="shared" si="2"/>
        <v>0.67716535433070868</v>
      </c>
      <c r="P151" s="3">
        <f>AVERAGE(O146:O151)</f>
        <v>0.95334857336381329</v>
      </c>
      <c r="Q151" s="1">
        <f>STDEV(O146:O151)</f>
        <v>0.40367109880227853</v>
      </c>
    </row>
    <row r="152" spans="1:17" x14ac:dyDescent="0.35">
      <c r="A152" s="66">
        <v>26</v>
      </c>
      <c r="B152" s="23" t="s">
        <v>8</v>
      </c>
      <c r="C152" s="7">
        <v>-0.647563</v>
      </c>
      <c r="D152" s="7">
        <v>1.324E-5</v>
      </c>
      <c r="E152" s="7">
        <v>-6.491E-4</v>
      </c>
      <c r="F152" s="23">
        <v>1968</v>
      </c>
      <c r="G152" s="50">
        <v>4.774</v>
      </c>
      <c r="H152" s="3"/>
      <c r="O152" s="23">
        <f t="shared" si="2"/>
        <v>0.12125984251968505</v>
      </c>
      <c r="P152" s="3"/>
    </row>
    <row r="153" spans="1:17" x14ac:dyDescent="0.35">
      <c r="A153" s="66"/>
      <c r="B153" s="23" t="s">
        <v>9</v>
      </c>
      <c r="C153" s="7">
        <v>-0.647343</v>
      </c>
      <c r="D153" s="7">
        <v>1.1880000000000001E-5</v>
      </c>
      <c r="E153" s="7">
        <v>-6.4939999999999996E-4</v>
      </c>
      <c r="F153" s="23">
        <v>2193</v>
      </c>
      <c r="G153" s="50">
        <v>4.2850000000000001</v>
      </c>
      <c r="H153" s="3"/>
      <c r="L153" s="2"/>
      <c r="O153" s="23">
        <f t="shared" si="2"/>
        <v>0.10883921767843537</v>
      </c>
      <c r="P153" s="3"/>
    </row>
    <row r="154" spans="1:17" x14ac:dyDescent="0.35">
      <c r="A154" s="66"/>
      <c r="B154" s="23" t="s">
        <v>10</v>
      </c>
      <c r="C154" s="7">
        <v>-0.65373199999999998</v>
      </c>
      <c r="D154" s="7">
        <v>1.117E-5</v>
      </c>
      <c r="E154" s="7">
        <v>-6.5539999999999999E-4</v>
      </c>
      <c r="F154" s="23">
        <v>2332</v>
      </c>
      <c r="G154" s="50">
        <v>4.0289999999999999</v>
      </c>
      <c r="H154" s="3"/>
      <c r="K154" s="1">
        <f>AVERAGE(F152:F157)</f>
        <v>1785.25</v>
      </c>
      <c r="L154" s="2">
        <f>AVERAGE(C152:C157)</f>
        <v>-0.65087433333333333</v>
      </c>
      <c r="M154" s="12">
        <f>AVERAGE(D152:D157)</f>
        <v>1.636666666666667E-5</v>
      </c>
      <c r="O154" s="23">
        <f t="shared" si="2"/>
        <v>0.10233680467360935</v>
      </c>
      <c r="P154" s="3"/>
    </row>
    <row r="155" spans="1:17" x14ac:dyDescent="0.35">
      <c r="A155" s="66"/>
      <c r="B155" s="23" t="s">
        <v>11</v>
      </c>
      <c r="C155" s="7">
        <v>-0.65392600000000001</v>
      </c>
      <c r="D155" s="7">
        <v>1.4080000000000001E-5</v>
      </c>
      <c r="E155" s="7">
        <v>-6.5620000000000001E-4</v>
      </c>
      <c r="F155" s="23">
        <v>1850</v>
      </c>
      <c r="G155" s="50">
        <v>5.0780000000000003</v>
      </c>
      <c r="H155" s="3"/>
      <c r="K155" s="1">
        <f>STDEV(F152:F157)</f>
        <v>538.38701228762943</v>
      </c>
      <c r="L155" s="1">
        <f>STDEV(C152:C157)</f>
        <v>3.0264133667869315E-3</v>
      </c>
      <c r="M155" s="12">
        <f>STDEV(D152:D157)</f>
        <v>7.3123885746496462E-6</v>
      </c>
      <c r="O155" s="23">
        <f t="shared" si="2"/>
        <v>0.12898145796291594</v>
      </c>
      <c r="P155" s="3"/>
    </row>
    <row r="156" spans="1:17" x14ac:dyDescent="0.35">
      <c r="A156" s="66"/>
      <c r="B156" s="23" t="s">
        <v>12</v>
      </c>
      <c r="C156" s="7">
        <v>-0.64985000000000004</v>
      </c>
      <c r="D156" s="7">
        <v>1.7160000000000002E-5</v>
      </c>
      <c r="E156" s="7">
        <v>-6.5309999999999999E-4</v>
      </c>
      <c r="F156" s="23">
        <v>1519</v>
      </c>
      <c r="G156" s="50">
        <v>6.1879999999999997</v>
      </c>
      <c r="H156" s="3"/>
      <c r="O156" s="23">
        <f t="shared" si="2"/>
        <v>0.15717551435102869</v>
      </c>
      <c r="P156" s="3"/>
    </row>
    <row r="157" spans="1:17" x14ac:dyDescent="0.35">
      <c r="A157" s="66"/>
      <c r="B157" s="23" t="s">
        <v>13</v>
      </c>
      <c r="C157" s="7">
        <v>-0.65283199999999997</v>
      </c>
      <c r="D157" s="7">
        <v>3.0670000000000003E-5</v>
      </c>
      <c r="E157" s="7">
        <v>-6.5820000000000006E-4</v>
      </c>
      <c r="F157" s="23">
        <v>849.5</v>
      </c>
      <c r="G157" s="50">
        <v>11.06</v>
      </c>
      <c r="H157" s="3">
        <f>AVERAGE(G152:G157)</f>
        <v>5.9023333333333339</v>
      </c>
      <c r="I157" s="1">
        <f>STDEV(G152:G157)</f>
        <v>2.6367001093538609</v>
      </c>
      <c r="L157" s="2"/>
      <c r="O157" s="23">
        <f t="shared" si="2"/>
        <v>0.28092456184912373</v>
      </c>
      <c r="P157" s="3">
        <f>AVERAGE(O152:O157)</f>
        <v>0.14991956650579968</v>
      </c>
      <c r="Q157" s="1">
        <f>STDEV(O152:O157)</f>
        <v>6.697231672222155E-2</v>
      </c>
    </row>
    <row r="158" spans="1:17" x14ac:dyDescent="0.35">
      <c r="A158" s="66">
        <v>27</v>
      </c>
      <c r="B158" s="23" t="s">
        <v>8</v>
      </c>
      <c r="C158" s="7">
        <v>-0.66239199999999998</v>
      </c>
      <c r="D158" s="7">
        <v>1.417E-5</v>
      </c>
      <c r="E158" s="7">
        <v>-6.6779999999999997E-4</v>
      </c>
      <c r="F158" s="23">
        <v>1838</v>
      </c>
      <c r="G158" s="50">
        <v>5.1120000000000001</v>
      </c>
      <c r="H158" s="3"/>
      <c r="O158" s="23">
        <f t="shared" si="2"/>
        <v>0.12984505969011939</v>
      </c>
      <c r="P158" s="3"/>
    </row>
    <row r="159" spans="1:17" x14ac:dyDescent="0.35">
      <c r="A159" s="66"/>
      <c r="B159" s="23" t="s">
        <v>9</v>
      </c>
      <c r="C159" s="7">
        <v>-0.66247999999999996</v>
      </c>
      <c r="D159" s="7">
        <v>4.3949999999999994E-6</v>
      </c>
      <c r="E159" s="7">
        <v>-6.6500000000000001E-4</v>
      </c>
      <c r="F159" s="23">
        <v>5928</v>
      </c>
      <c r="G159" s="50">
        <v>1.585</v>
      </c>
      <c r="H159" s="3"/>
      <c r="L159" s="2"/>
      <c r="O159" s="23">
        <f t="shared" si="2"/>
        <v>4.0259080518161038E-2</v>
      </c>
      <c r="P159" s="3"/>
    </row>
    <row r="160" spans="1:17" x14ac:dyDescent="0.35">
      <c r="A160" s="66"/>
      <c r="B160" s="23" t="s">
        <v>10</v>
      </c>
      <c r="C160" s="7">
        <v>-0.66571000000000002</v>
      </c>
      <c r="D160" s="7">
        <v>1.2E-5</v>
      </c>
      <c r="E160" s="7">
        <v>-6.7029999999999998E-4</v>
      </c>
      <c r="F160" s="23">
        <v>2171</v>
      </c>
      <c r="G160" s="50">
        <v>4.33</v>
      </c>
      <c r="H160" s="3"/>
      <c r="K160" s="1">
        <f>AVERAGE(F158:F163)</f>
        <v>2203.7166666666667</v>
      </c>
      <c r="L160" s="2">
        <f>AVERAGE(C158:C163)</f>
        <v>-0.6642404999999999</v>
      </c>
      <c r="M160" s="12">
        <f>AVERAGE(D158:D163)</f>
        <v>1.7234166666666665E-5</v>
      </c>
      <c r="O160" s="23">
        <f t="shared" si="2"/>
        <v>0.10998221996443994</v>
      </c>
      <c r="P160" s="3"/>
    </row>
    <row r="161" spans="1:17" x14ac:dyDescent="0.35">
      <c r="A161" s="66"/>
      <c r="B161" s="23" t="s">
        <v>11</v>
      </c>
      <c r="C161" s="7">
        <v>-0.66610499999999995</v>
      </c>
      <c r="D161" s="7">
        <v>2.0059999999999998E-5</v>
      </c>
      <c r="E161" s="7">
        <v>-6.713E-4</v>
      </c>
      <c r="F161" s="23">
        <v>1299</v>
      </c>
      <c r="G161" s="50">
        <v>7.234</v>
      </c>
      <c r="H161" s="3"/>
      <c r="K161" s="1">
        <f>STDEV(F158:F163)</f>
        <v>1884.996944736693</v>
      </c>
      <c r="L161" s="1">
        <f>STDEV(C158:C163)</f>
        <v>1.5637369024231731E-3</v>
      </c>
      <c r="M161" s="12">
        <f>STDEV(D158:D163)</f>
        <v>8.7789967631083376E-6</v>
      </c>
      <c r="O161" s="23">
        <f t="shared" si="2"/>
        <v>0.18374396748793498</v>
      </c>
      <c r="P161" s="3"/>
    </row>
    <row r="162" spans="1:17" x14ac:dyDescent="0.35">
      <c r="A162" s="66"/>
      <c r="B162" s="23" t="s">
        <v>12</v>
      </c>
      <c r="C162" s="7">
        <v>-0.66451300000000002</v>
      </c>
      <c r="D162" s="7">
        <v>2.8399999999999999E-5</v>
      </c>
      <c r="E162" s="7">
        <v>-6.7079999999999993E-4</v>
      </c>
      <c r="F162" s="23">
        <v>917.3</v>
      </c>
      <c r="G162" s="50">
        <v>10.24</v>
      </c>
      <c r="H162" s="3"/>
      <c r="O162" s="23">
        <f t="shared" si="2"/>
        <v>0.26009652019304041</v>
      </c>
      <c r="P162" s="3"/>
    </row>
    <row r="163" spans="1:17" x14ac:dyDescent="0.35">
      <c r="A163" s="66"/>
      <c r="B163" s="23" t="s">
        <v>13</v>
      </c>
      <c r="C163" s="7">
        <v>-0.66424300000000003</v>
      </c>
      <c r="D163" s="7">
        <v>2.438E-5</v>
      </c>
      <c r="E163" s="7">
        <v>-6.7009999999999997E-4</v>
      </c>
      <c r="F163" s="23">
        <v>1069</v>
      </c>
      <c r="G163" s="50">
        <v>8.7940000000000005</v>
      </c>
      <c r="H163" s="3">
        <f>AVERAGE(G158:G163)</f>
        <v>6.2158333333333333</v>
      </c>
      <c r="I163" s="1">
        <f>STDEV(G158:G163)</f>
        <v>3.1653422195185574</v>
      </c>
      <c r="L163" s="2"/>
      <c r="O163" s="23">
        <f t="shared" si="2"/>
        <v>0.22336804673609351</v>
      </c>
      <c r="P163" s="3">
        <f>AVERAGE(O158:O163)</f>
        <v>0.15788248243163153</v>
      </c>
      <c r="Q163" s="1">
        <f>STDEV(O158:O163)</f>
        <v>8.0399853175477751E-2</v>
      </c>
    </row>
    <row r="164" spans="1:17" x14ac:dyDescent="0.35">
      <c r="A164" s="66">
        <v>28</v>
      </c>
      <c r="B164" s="23" t="s">
        <v>8</v>
      </c>
      <c r="C164" s="7">
        <v>-0.66033200000000003</v>
      </c>
      <c r="D164" s="7">
        <v>1.36E-5</v>
      </c>
      <c r="E164" s="7">
        <v>-6.6489999999999995E-4</v>
      </c>
      <c r="F164" s="23">
        <v>1915</v>
      </c>
      <c r="G164" s="50">
        <v>4.9059999999999997</v>
      </c>
      <c r="O164" s="23">
        <f t="shared" si="2"/>
        <v>0.12461264922529845</v>
      </c>
    </row>
    <row r="165" spans="1:17" x14ac:dyDescent="0.35">
      <c r="A165" s="66"/>
      <c r="B165" s="23" t="s">
        <v>9</v>
      </c>
      <c r="C165" s="7">
        <v>-0.658362</v>
      </c>
      <c r="D165" s="7">
        <v>4.566E-6</v>
      </c>
      <c r="E165" s="7">
        <v>-6.6239999999999995E-4</v>
      </c>
      <c r="F165" s="23">
        <v>5706</v>
      </c>
      <c r="G165" s="50">
        <v>1.647</v>
      </c>
      <c r="L165" s="2"/>
      <c r="O165" s="23">
        <f t="shared" si="2"/>
        <v>4.1833883667767337E-2</v>
      </c>
    </row>
    <row r="166" spans="1:17" x14ac:dyDescent="0.35">
      <c r="A166" s="66"/>
      <c r="B166" s="23" t="s">
        <v>10</v>
      </c>
      <c r="C166" s="7">
        <v>-0.66316699999999995</v>
      </c>
      <c r="D166" s="7">
        <v>1.341E-5</v>
      </c>
      <c r="E166" s="7">
        <v>-6.6870000000000005E-4</v>
      </c>
      <c r="F166" s="23">
        <v>1943</v>
      </c>
      <c r="G166" s="50">
        <v>4.8360000000000003</v>
      </c>
      <c r="H166" s="3"/>
      <c r="K166" s="1">
        <f>AVERAGE(F164:F169)</f>
        <v>2058.75</v>
      </c>
      <c r="L166" s="2">
        <f>AVERAGE(C164:C169)</f>
        <v>-0.66141316666666661</v>
      </c>
      <c r="M166" s="12">
        <f>AVERAGE(D164:D169)</f>
        <v>1.9464333333333333E-5</v>
      </c>
      <c r="O166" s="23">
        <f t="shared" si="2"/>
        <v>0.12283464566929135</v>
      </c>
      <c r="P166" s="3"/>
    </row>
    <row r="167" spans="1:17" x14ac:dyDescent="0.35">
      <c r="A167" s="66"/>
      <c r="B167" s="23" t="s">
        <v>11</v>
      </c>
      <c r="C167" s="7">
        <v>-0.663408</v>
      </c>
      <c r="D167" s="7">
        <v>2.4000000000000001E-5</v>
      </c>
      <c r="E167" s="7">
        <v>-6.6929999999999995E-4</v>
      </c>
      <c r="F167" s="23">
        <v>1086</v>
      </c>
      <c r="G167" s="50">
        <v>8.6560000000000006</v>
      </c>
      <c r="H167" s="3"/>
      <c r="K167" s="1">
        <f>STDEV(F164:F169)</f>
        <v>1854.6643229975605</v>
      </c>
      <c r="L167" s="1">
        <f>STDEV(C164:C169)</f>
        <v>1.8827422995903137E-3</v>
      </c>
      <c r="M167" s="12">
        <f>STDEV(D164:D169)</f>
        <v>1.0600642653474678E-5</v>
      </c>
      <c r="O167" s="23">
        <f t="shared" si="2"/>
        <v>0.21986283972567949</v>
      </c>
      <c r="P167" s="3"/>
    </row>
    <row r="168" spans="1:17" x14ac:dyDescent="0.35">
      <c r="A168" s="66"/>
      <c r="B168" s="23" t="s">
        <v>12</v>
      </c>
      <c r="C168" s="7">
        <v>-0.66184600000000005</v>
      </c>
      <c r="D168" s="7">
        <v>3.078E-5</v>
      </c>
      <c r="E168" s="7">
        <v>-6.6779999999999997E-4</v>
      </c>
      <c r="F168" s="23">
        <v>846.3</v>
      </c>
      <c r="G168" s="50">
        <v>11.1</v>
      </c>
      <c r="H168" s="3"/>
      <c r="O168" s="23">
        <f t="shared" si="2"/>
        <v>0.28194056388112776</v>
      </c>
      <c r="P168" s="3"/>
    </row>
    <row r="169" spans="1:17" x14ac:dyDescent="0.35">
      <c r="A169" s="66"/>
      <c r="B169" s="23" t="s">
        <v>13</v>
      </c>
      <c r="C169" s="7">
        <v>-0.66136399999999995</v>
      </c>
      <c r="D169" s="7">
        <v>3.0429999999999998E-5</v>
      </c>
      <c r="E169" s="7">
        <v>-6.6829999999999993E-4</v>
      </c>
      <c r="F169" s="23">
        <v>856.2</v>
      </c>
      <c r="G169" s="50">
        <v>10.98</v>
      </c>
      <c r="H169" s="3">
        <f>AVERAGE(G164:G169)</f>
        <v>7.020833333333333</v>
      </c>
      <c r="I169" s="1">
        <f>STDEV(G164:G169)</f>
        <v>3.8239370505627668</v>
      </c>
      <c r="L169" s="2"/>
      <c r="O169" s="23">
        <f t="shared" si="2"/>
        <v>0.27889255778511562</v>
      </c>
      <c r="P169" s="3">
        <f>AVERAGE(O164:O169)</f>
        <v>0.17832952332571336</v>
      </c>
      <c r="Q169" s="1">
        <f>STDEV(O164:O169)</f>
        <v>9.7128195340684939E-2</v>
      </c>
    </row>
  </sheetData>
  <mergeCells count="28">
    <mergeCell ref="A140:A145"/>
    <mergeCell ref="A146:A151"/>
    <mergeCell ref="A152:A157"/>
    <mergeCell ref="A158:A163"/>
    <mergeCell ref="A164:A169"/>
    <mergeCell ref="A134:A139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28:A133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9E4EF-79EA-4DCA-9A55-68C28EB2A33F}">
  <dimension ref="A1:AJ30"/>
  <sheetViews>
    <sheetView topLeftCell="A27" workbookViewId="0">
      <selection activeCell="AD32" sqref="AD32"/>
    </sheetView>
  </sheetViews>
  <sheetFormatPr defaultRowHeight="14.5" x14ac:dyDescent="0.35"/>
  <cols>
    <col min="1" max="1" width="4.26953125" bestFit="1" customWidth="1"/>
    <col min="2" max="2" width="10.26953125" style="12" bestFit="1" customWidth="1"/>
    <col min="3" max="3" width="8" style="33" bestFit="1" customWidth="1"/>
    <col min="4" max="4" width="8.6328125" style="33" bestFit="1" customWidth="1"/>
    <col min="5" max="5" width="12.36328125" style="41" bestFit="1" customWidth="1"/>
    <col min="6" max="6" width="18.7265625" style="60" bestFit="1" customWidth="1"/>
    <col min="7" max="7" width="4.26953125" bestFit="1" customWidth="1"/>
    <col min="8" max="8" width="10.26953125" style="12" bestFit="1" customWidth="1"/>
    <col min="9" max="9" width="8" style="33" bestFit="1" customWidth="1"/>
    <col min="10" max="10" width="9" style="33" bestFit="1" customWidth="1"/>
    <col min="11" max="11" width="10.26953125" style="41" bestFit="1" customWidth="1"/>
    <col min="12" max="12" width="18.7265625" style="60" bestFit="1" customWidth="1"/>
    <col min="13" max="13" width="4.26953125" bestFit="1" customWidth="1"/>
    <col min="14" max="14" width="10.26953125" style="12" bestFit="1" customWidth="1"/>
    <col min="15" max="15" width="8" style="33" bestFit="1" customWidth="1"/>
    <col min="16" max="16" width="9" style="33" bestFit="1" customWidth="1"/>
    <col min="17" max="17" width="10.26953125" style="41" bestFit="1" customWidth="1"/>
    <col min="18" max="18" width="18.7265625" style="60" bestFit="1" customWidth="1"/>
    <col min="19" max="19" width="4.26953125" bestFit="1" customWidth="1"/>
    <col min="20" max="20" width="10.26953125" style="12" bestFit="1" customWidth="1"/>
    <col min="21" max="21" width="8" style="33" bestFit="1" customWidth="1"/>
    <col min="22" max="22" width="9" style="33" bestFit="1" customWidth="1"/>
    <col min="23" max="23" width="10.26953125" style="41" bestFit="1" customWidth="1"/>
    <col min="24" max="24" width="18.7265625" style="60" bestFit="1" customWidth="1"/>
    <col min="25" max="25" width="4.26953125" bestFit="1" customWidth="1"/>
    <col min="26" max="26" width="10.26953125" style="12" bestFit="1" customWidth="1"/>
    <col min="27" max="27" width="8" style="33" bestFit="1" customWidth="1"/>
    <col min="28" max="28" width="9" style="33" bestFit="1" customWidth="1"/>
    <col min="29" max="29" width="10.26953125" style="41" bestFit="1" customWidth="1"/>
    <col min="30" max="30" width="18.7265625" style="60" bestFit="1" customWidth="1"/>
    <col min="31" max="31" width="4.26953125" bestFit="1" customWidth="1"/>
    <col min="32" max="32" width="10.26953125" style="12" bestFit="1" customWidth="1"/>
    <col min="33" max="33" width="8" style="33" bestFit="1" customWidth="1"/>
    <col min="34" max="34" width="9" style="33" bestFit="1" customWidth="1"/>
    <col min="35" max="35" width="10.26953125" style="41" bestFit="1" customWidth="1"/>
    <col min="36" max="36" width="18.7265625" style="60" bestFit="1" customWidth="1"/>
  </cols>
  <sheetData>
    <row r="1" spans="1:36" ht="15" thickBot="1" x14ac:dyDescent="0.4">
      <c r="A1" s="73" t="s">
        <v>8</v>
      </c>
      <c r="B1" s="75"/>
      <c r="C1" s="75"/>
      <c r="D1" s="75"/>
      <c r="E1" s="76"/>
      <c r="F1" s="75"/>
      <c r="G1" s="77" t="s">
        <v>9</v>
      </c>
      <c r="H1" s="77"/>
      <c r="I1" s="77"/>
      <c r="J1" s="77"/>
      <c r="K1" s="77"/>
      <c r="L1" s="77"/>
      <c r="M1" s="74" t="s">
        <v>10</v>
      </c>
      <c r="N1" s="74"/>
      <c r="O1" s="74"/>
      <c r="P1" s="74"/>
      <c r="Q1" s="74"/>
      <c r="R1" s="74"/>
      <c r="S1" s="73" t="s">
        <v>11</v>
      </c>
      <c r="T1" s="74"/>
      <c r="U1" s="74"/>
      <c r="V1" s="74"/>
      <c r="W1" s="74"/>
      <c r="X1" s="74"/>
      <c r="Y1" s="73" t="s">
        <v>12</v>
      </c>
      <c r="Z1" s="74"/>
      <c r="AA1" s="74"/>
      <c r="AB1" s="74"/>
      <c r="AC1" s="74"/>
      <c r="AD1" s="74"/>
      <c r="AE1" s="74" t="s">
        <v>13</v>
      </c>
      <c r="AF1" s="74"/>
      <c r="AG1" s="74"/>
      <c r="AH1" s="74"/>
      <c r="AI1" s="74"/>
      <c r="AJ1" s="74"/>
    </row>
    <row r="2" spans="1:36" x14ac:dyDescent="0.35">
      <c r="A2" s="48" t="s">
        <v>0</v>
      </c>
      <c r="B2" s="7" t="s">
        <v>2</v>
      </c>
      <c r="C2" s="7" t="s">
        <v>3</v>
      </c>
      <c r="D2" s="7" t="s">
        <v>4</v>
      </c>
      <c r="E2" s="35" t="s">
        <v>5</v>
      </c>
      <c r="F2" s="50" t="s">
        <v>6</v>
      </c>
      <c r="G2" s="49" t="s">
        <v>0</v>
      </c>
      <c r="H2" s="12" t="s">
        <v>2</v>
      </c>
      <c r="I2" s="12" t="s">
        <v>3</v>
      </c>
      <c r="J2" s="12" t="s">
        <v>4</v>
      </c>
      <c r="K2" s="41" t="s">
        <v>5</v>
      </c>
      <c r="L2" s="59" t="s">
        <v>6</v>
      </c>
      <c r="M2" s="4" t="s">
        <v>0</v>
      </c>
      <c r="N2" s="12" t="s">
        <v>2</v>
      </c>
      <c r="O2" s="12" t="s">
        <v>3</v>
      </c>
      <c r="P2" s="12" t="s">
        <v>4</v>
      </c>
      <c r="Q2" s="41" t="s">
        <v>5</v>
      </c>
      <c r="R2" s="59" t="s">
        <v>6</v>
      </c>
      <c r="S2" s="4" t="s">
        <v>0</v>
      </c>
      <c r="T2" s="12" t="s">
        <v>2</v>
      </c>
      <c r="U2" s="12" t="s">
        <v>3</v>
      </c>
      <c r="V2" s="12" t="s">
        <v>4</v>
      </c>
      <c r="W2" s="41" t="s">
        <v>5</v>
      </c>
      <c r="X2" s="59" t="s">
        <v>6</v>
      </c>
      <c r="Y2" s="4" t="s">
        <v>0</v>
      </c>
      <c r="Z2" s="12" t="s">
        <v>2</v>
      </c>
      <c r="AA2" s="12" t="s">
        <v>3</v>
      </c>
      <c r="AB2" s="12" t="s">
        <v>4</v>
      </c>
      <c r="AC2" s="41" t="s">
        <v>5</v>
      </c>
      <c r="AD2" s="59" t="s">
        <v>6</v>
      </c>
      <c r="AE2" s="4" t="s">
        <v>0</v>
      </c>
      <c r="AF2" s="12" t="s">
        <v>2</v>
      </c>
      <c r="AG2" s="12" t="s">
        <v>3</v>
      </c>
      <c r="AH2" s="12" t="s">
        <v>4</v>
      </c>
      <c r="AI2" s="41" t="s">
        <v>5</v>
      </c>
      <c r="AJ2" s="59" t="s">
        <v>6</v>
      </c>
    </row>
    <row r="3" spans="1:36" x14ac:dyDescent="0.35">
      <c r="A3" s="48">
        <v>1</v>
      </c>
      <c r="B3" s="7">
        <f>'LPR - Test'!C2</f>
        <v>-0.64962699999999995</v>
      </c>
      <c r="C3" s="7">
        <f>'LPR - Test'!D2</f>
        <v>1.0009999999999999E-5</v>
      </c>
      <c r="D3" s="7">
        <f>'LPR - Test'!E2</f>
        <v>-6.5089999999999994E-4</v>
      </c>
      <c r="E3" s="35">
        <f>'LPR - Test'!F2</f>
        <v>2604</v>
      </c>
      <c r="F3" s="50">
        <f>'LPR - Test'!G2</f>
        <v>3.609</v>
      </c>
      <c r="G3" s="49">
        <v>1</v>
      </c>
      <c r="H3" s="7">
        <f>'LPR - Test'!C3</f>
        <v>-0.65731099999999998</v>
      </c>
      <c r="I3" s="7">
        <f>'LPR - Test'!D3</f>
        <v>9.2219999999999991E-6</v>
      </c>
      <c r="J3" s="7">
        <f>'LPR - Test'!E3</f>
        <v>-6.6E-4</v>
      </c>
      <c r="K3" s="39">
        <f>'LPR - Test'!F3</f>
        <v>2825</v>
      </c>
      <c r="L3" s="50">
        <f>'LPR - Test'!G3</f>
        <v>3.3260000000000001</v>
      </c>
      <c r="M3" s="4">
        <v>1</v>
      </c>
      <c r="N3" s="7">
        <f>'LPR - Test'!C4</f>
        <v>-0.66552599999999995</v>
      </c>
      <c r="O3" s="7">
        <f>'LPR - Test'!D4</f>
        <v>9.6579999999999997E-6</v>
      </c>
      <c r="P3" s="7">
        <f>'LPR - Test'!E4</f>
        <v>-6.6889999999999994E-4</v>
      </c>
      <c r="Q3" s="35">
        <f>'LPR - Test'!F4</f>
        <v>2698</v>
      </c>
      <c r="R3" s="50">
        <f>'LPR - Test'!G4</f>
        <v>3.484</v>
      </c>
      <c r="S3" s="4">
        <v>1</v>
      </c>
      <c r="T3" s="7">
        <f>'LPR - Test'!C5</f>
        <v>-0.67077500000000001</v>
      </c>
      <c r="U3" s="7">
        <f>'LPR - Test'!D5</f>
        <v>6.054E-6</v>
      </c>
      <c r="V3" s="7">
        <f>'LPR - Test'!E5</f>
        <v>-6.7380000000000001E-4</v>
      </c>
      <c r="W3" s="35">
        <f>'LPR - Test'!F5</f>
        <v>4303</v>
      </c>
      <c r="X3" s="50">
        <f>'LPR - Test'!G5</f>
        <v>2.1840000000000002</v>
      </c>
      <c r="Y3" s="4">
        <v>1</v>
      </c>
      <c r="Z3" s="7">
        <f>'LPR - Test'!C6</f>
        <v>-0.66861700000000002</v>
      </c>
      <c r="AA3" s="7">
        <f>'LPR - Test'!D6</f>
        <v>1.4250000000000001E-5</v>
      </c>
      <c r="AB3" s="7">
        <f>'LPR - Test'!E6</f>
        <v>-6.7229999999999992E-4</v>
      </c>
      <c r="AC3" s="35">
        <f>'LPR - Test'!F6</f>
        <v>1829</v>
      </c>
      <c r="AD3" s="50">
        <f>'LPR - Test'!G6</f>
        <v>5.1390000000000002</v>
      </c>
      <c r="AE3" s="4">
        <v>1</v>
      </c>
      <c r="AF3" s="7">
        <f>'LPR - Test'!C7</f>
        <v>-0.67316900000000002</v>
      </c>
      <c r="AG3" s="7">
        <f>'LPR - Test'!D7</f>
        <v>1.4710000000000001E-5</v>
      </c>
      <c r="AH3" s="7">
        <f>'LPR - Test'!E7</f>
        <v>-6.7750000000000004E-4</v>
      </c>
      <c r="AI3" s="35">
        <f>'LPR - Test'!F7</f>
        <v>1771</v>
      </c>
      <c r="AJ3" s="50">
        <f>'LPR - Test'!G7</f>
        <v>5.3049999999999997</v>
      </c>
    </row>
    <row r="4" spans="1:36" x14ac:dyDescent="0.35">
      <c r="A4" s="48">
        <v>2</v>
      </c>
      <c r="B4" s="7">
        <f>'LPR - Test'!C8</f>
        <v>-0.69892900000000002</v>
      </c>
      <c r="C4" s="7">
        <f>'LPR - Test'!D8</f>
        <v>5.9379999999999997E-6</v>
      </c>
      <c r="D4" s="7">
        <f>'LPR - Test'!E8</f>
        <v>-7.0320000000000007E-4</v>
      </c>
      <c r="E4" s="35">
        <f>'LPR - Test'!F8</f>
        <v>4388</v>
      </c>
      <c r="F4" s="50">
        <f>'LPR - Test'!G8</f>
        <v>2.1419999999999999</v>
      </c>
      <c r="G4" s="54">
        <v>2</v>
      </c>
      <c r="H4" s="34">
        <f>'LPR - Test'!C9</f>
        <v>-0.69894699999999998</v>
      </c>
      <c r="I4" s="34">
        <f>'LPR - Test'!D9</f>
        <v>2.6000000000000001E-6</v>
      </c>
      <c r="J4" s="34">
        <f>'LPR - Test'!E9</f>
        <v>-7.027E-4</v>
      </c>
      <c r="K4" s="56">
        <f>'LPR - Test'!F9</f>
        <v>10020</v>
      </c>
      <c r="L4" s="51">
        <f>'LPR - Test'!G9</f>
        <v>0.93779999999999997</v>
      </c>
      <c r="M4" s="49">
        <v>2</v>
      </c>
      <c r="N4" s="34">
        <f>'LPR - Test'!C10</f>
        <v>-0.69612099999999999</v>
      </c>
      <c r="O4" s="34">
        <f>'LPR - Test'!D10</f>
        <v>1.075E-5</v>
      </c>
      <c r="P4" s="34">
        <f>'LPR - Test'!E10</f>
        <v>-7.0070000000000006E-4</v>
      </c>
      <c r="Q4" s="34">
        <f>'LPR - Test'!F10</f>
        <v>2423</v>
      </c>
      <c r="R4" s="34">
        <f>'LPR - Test'!G10</f>
        <v>3.879</v>
      </c>
      <c r="S4" s="4">
        <v>2</v>
      </c>
      <c r="T4" s="34">
        <f>'LPR - Test'!C11</f>
        <v>-0.69814799999999999</v>
      </c>
      <c r="U4" s="34">
        <f>'LPR - Test'!D11</f>
        <v>4.2729999999999996E-6</v>
      </c>
      <c r="V4" s="34">
        <f>'LPR - Test'!E11</f>
        <v>-7.0209999999999999E-4</v>
      </c>
      <c r="W4" s="34">
        <f>'LPR - Test'!F11</f>
        <v>6097</v>
      </c>
      <c r="X4" s="34">
        <f>'LPR - Test'!G11</f>
        <v>1.5409999999999999</v>
      </c>
      <c r="Y4" s="48">
        <v>2</v>
      </c>
      <c r="Z4" s="34">
        <f>'LPR - Test'!C12</f>
        <v>-0.69999800000000001</v>
      </c>
      <c r="AA4" s="34">
        <f>'LPR - Test'!D12</f>
        <v>1.092E-5</v>
      </c>
      <c r="AB4" s="34">
        <f>'LPR - Test'!E12</f>
        <v>-7.046E-4</v>
      </c>
      <c r="AC4" s="34">
        <f>'LPR - Test'!F12</f>
        <v>2386</v>
      </c>
      <c r="AD4" s="34">
        <f>'LPR - Test'!G12</f>
        <v>3.9390000000000001</v>
      </c>
      <c r="AE4" s="49">
        <v>2</v>
      </c>
      <c r="AF4" s="34">
        <f>'LPR - Test'!C13</f>
        <v>-0.70036399999999999</v>
      </c>
      <c r="AG4" s="34">
        <f>'LPR - Test'!D13</f>
        <v>1.0199999999999999E-5</v>
      </c>
      <c r="AH4" s="34">
        <f>'LPR - Test'!E13</f>
        <v>-7.0529999999999996E-4</v>
      </c>
      <c r="AI4" s="34">
        <f>'LPR - Test'!F13</f>
        <v>2554</v>
      </c>
      <c r="AJ4" s="34">
        <f>'LPR - Test'!G13</f>
        <v>3.6789999999999998</v>
      </c>
    </row>
    <row r="5" spans="1:36" x14ac:dyDescent="0.35">
      <c r="A5" s="48">
        <v>3</v>
      </c>
      <c r="B5" s="34">
        <f>'LPR - Test'!C14</f>
        <v>-0.70692900000000003</v>
      </c>
      <c r="C5" s="34">
        <f>'LPR - Test'!D14</f>
        <v>6.4729999999999997E-6</v>
      </c>
      <c r="D5" s="34">
        <f>'LPR - Test'!E14</f>
        <v>-7.1170000000000001E-4</v>
      </c>
      <c r="E5" s="36">
        <f>'LPR - Test'!F14</f>
        <v>4025.0000000000005</v>
      </c>
      <c r="F5" s="51">
        <f>'LPR - Test'!G14</f>
        <v>2.335</v>
      </c>
      <c r="G5" s="54">
        <v>3</v>
      </c>
      <c r="H5" s="34">
        <f>'LPR - Test'!C15</f>
        <v>-0.70688799999999996</v>
      </c>
      <c r="I5" s="34">
        <f>'LPR - Test'!D15</f>
        <v>3.027E-6</v>
      </c>
      <c r="J5" s="34">
        <f>'LPR - Test'!E15</f>
        <v>-7.115E-4</v>
      </c>
      <c r="K5" s="56">
        <f>'LPR - Test'!F15</f>
        <v>8607</v>
      </c>
      <c r="L5" s="51">
        <f>'LPR - Test'!G15</f>
        <v>1.0920000000000001</v>
      </c>
      <c r="M5" s="49">
        <v>3</v>
      </c>
      <c r="N5" s="34">
        <f>'LPR - Test'!C16</f>
        <v>-0.70709699999999998</v>
      </c>
      <c r="O5" s="34">
        <f>'LPR - Test'!D16</f>
        <v>1.009E-5</v>
      </c>
      <c r="P5" s="34">
        <f>'LPR - Test'!E16</f>
        <v>-7.1170000000000001E-4</v>
      </c>
      <c r="Q5" s="34">
        <f>'LPR - Test'!F16</f>
        <v>2581</v>
      </c>
      <c r="R5" s="34">
        <f>'LPR - Test'!G16</f>
        <v>3.641</v>
      </c>
      <c r="S5" s="4">
        <v>3</v>
      </c>
      <c r="T5" s="34">
        <f>'LPR - Test'!C17</f>
        <v>-0.70660100000000003</v>
      </c>
      <c r="U5" s="34">
        <f>'LPR - Test'!D17</f>
        <v>4.4939999999999997E-6</v>
      </c>
      <c r="V5" s="34">
        <f>'LPR - Test'!E17</f>
        <v>-7.1100000000000004E-4</v>
      </c>
      <c r="W5" s="34">
        <f>'LPR - Test'!F17</f>
        <v>5797</v>
      </c>
      <c r="X5" s="34">
        <f>'LPR - Test'!G17</f>
        <v>1.621</v>
      </c>
      <c r="Y5" s="4">
        <v>3</v>
      </c>
      <c r="Z5" s="34">
        <f>'LPR - Test'!C18</f>
        <v>-0.70737399999999995</v>
      </c>
      <c r="AA5" s="34">
        <f>'LPR - Test'!D18</f>
        <v>1.092E-5</v>
      </c>
      <c r="AB5" s="34">
        <f>'LPR - Test'!E18</f>
        <v>-7.1229999999999991E-4</v>
      </c>
      <c r="AC5" s="34">
        <f>'LPR - Test'!F18</f>
        <v>2385</v>
      </c>
      <c r="AD5" s="34">
        <f>'LPR - Test'!G18</f>
        <v>3.9390000000000001</v>
      </c>
      <c r="AE5" s="4">
        <v>3</v>
      </c>
      <c r="AF5" s="34">
        <f>'LPR - Test'!C19</f>
        <v>-0.70837499999999998</v>
      </c>
      <c r="AG5" s="34">
        <f>'LPR - Test'!D19</f>
        <v>9.8460000000000003E-6</v>
      </c>
      <c r="AH5" s="34">
        <f>'LPR - Test'!E19</f>
        <v>-7.1370000000000005E-4</v>
      </c>
      <c r="AI5" s="34">
        <f>'LPR - Test'!F19</f>
        <v>2646</v>
      </c>
      <c r="AJ5" s="34">
        <f>'LPR - Test'!G19</f>
        <v>3.5510000000000002</v>
      </c>
    </row>
    <row r="6" spans="1:36" x14ac:dyDescent="0.35">
      <c r="A6" s="48">
        <v>4</v>
      </c>
      <c r="B6" s="34">
        <f>'LPR - Test'!C20</f>
        <v>-0.668018</v>
      </c>
      <c r="C6" s="34">
        <f>'LPR - Test'!D20</f>
        <v>7.2309999999999999E-6</v>
      </c>
      <c r="D6" s="34">
        <f>'LPR - Test'!E20</f>
        <v>-6.692E-4</v>
      </c>
      <c r="E6" s="36">
        <f>'LPR - Test'!F20</f>
        <v>3603</v>
      </c>
      <c r="F6" s="51">
        <f>'LPR - Test'!G20</f>
        <v>2.6080000000000001</v>
      </c>
      <c r="G6" s="54">
        <v>4</v>
      </c>
      <c r="H6" s="34">
        <f>'LPR - Test'!C21</f>
        <v>-0.661771</v>
      </c>
      <c r="I6" s="34">
        <f>'LPR - Test'!D21</f>
        <v>8.1130000000000001E-6</v>
      </c>
      <c r="J6" s="34">
        <f>'LPR - Test'!E21</f>
        <v>-6.6320000000000007E-4</v>
      </c>
      <c r="K6" s="56">
        <f>'LPR - Test'!F21</f>
        <v>3211</v>
      </c>
      <c r="L6" s="51">
        <f>'LPR - Test'!G21</f>
        <v>2.9260000000000002</v>
      </c>
      <c r="M6" s="49">
        <v>4</v>
      </c>
      <c r="N6" s="34">
        <f>'LPR - Test'!C22</f>
        <v>-0.66107199999999999</v>
      </c>
      <c r="O6" s="34">
        <f>'LPR - Test'!D22</f>
        <v>1.2869999999999999E-5</v>
      </c>
      <c r="P6" s="34">
        <f>'LPR - Test'!E22</f>
        <v>-6.6470000000000006E-4</v>
      </c>
      <c r="Q6" s="34">
        <f>'LPR - Test'!F22</f>
        <v>2024</v>
      </c>
      <c r="R6" s="34">
        <f>'LPR - Test'!G22</f>
        <v>4.6429999999999998</v>
      </c>
      <c r="S6" s="4">
        <v>4</v>
      </c>
      <c r="T6" s="34">
        <f>'LPR - Test'!C23</f>
        <v>-0.66363499999999997</v>
      </c>
      <c r="U6" s="34">
        <f>'LPR - Test'!D23</f>
        <v>1.0460000000000001E-5</v>
      </c>
      <c r="V6" s="34">
        <f>'LPR - Test'!E23</f>
        <v>-6.6699999999999995E-4</v>
      </c>
      <c r="W6" s="34">
        <f>'LPR - Test'!F23</f>
        <v>2490</v>
      </c>
      <c r="X6" s="34">
        <f>'LPR - Test'!G23</f>
        <v>3.7749999999999999</v>
      </c>
      <c r="Y6" s="4">
        <v>4</v>
      </c>
      <c r="Z6" s="34">
        <f>'LPR - Test'!C24</f>
        <v>-0.66517700000000002</v>
      </c>
      <c r="AA6" s="34">
        <f>'LPR - Test'!D24</f>
        <v>1.223E-5</v>
      </c>
      <c r="AB6" s="34">
        <f>'LPR - Test'!E24</f>
        <v>-6.667E-4</v>
      </c>
      <c r="AC6" s="34">
        <f>'LPR - Test'!F24</f>
        <v>2130</v>
      </c>
      <c r="AD6" s="34">
        <f>'LPR - Test'!G24</f>
        <v>4.4119999999999999</v>
      </c>
      <c r="AE6" s="4">
        <v>4</v>
      </c>
      <c r="AF6" s="34">
        <f>'LPR - Test'!C25</f>
        <v>-0.66854199999999997</v>
      </c>
      <c r="AG6" s="34">
        <f>'LPR - Test'!D25</f>
        <v>9.2210000000000003E-6</v>
      </c>
      <c r="AH6" s="34">
        <f>'LPR - Test'!E25</f>
        <v>-6.6979999999999991E-4</v>
      </c>
      <c r="AI6" s="34">
        <f>'LPR - Test'!F25</f>
        <v>2825</v>
      </c>
      <c r="AJ6" s="34">
        <f>'LPR - Test'!G25</f>
        <v>3.3260000000000001</v>
      </c>
    </row>
    <row r="7" spans="1:36" x14ac:dyDescent="0.35">
      <c r="A7" s="48">
        <v>5</v>
      </c>
      <c r="B7" s="34">
        <f>'LPR - Test'!C26</f>
        <v>-0.68105099999999996</v>
      </c>
      <c r="C7" s="34">
        <f>'LPR - Test'!D26</f>
        <v>6.263E-6</v>
      </c>
      <c r="D7" s="34">
        <f>'LPR - Test'!E26</f>
        <v>-6.8539999999999996E-4</v>
      </c>
      <c r="E7" s="36">
        <f>'LPR - Test'!F26</f>
        <v>4160</v>
      </c>
      <c r="F7" s="51">
        <f>'LPR - Test'!G26</f>
        <v>2.2589999999999999</v>
      </c>
      <c r="G7" s="54">
        <v>5</v>
      </c>
      <c r="H7" s="34">
        <f>'LPR - Test'!C27</f>
        <v>-0.68748900000000002</v>
      </c>
      <c r="I7" s="34">
        <f>'LPR - Test'!D27</f>
        <v>3.044E-6</v>
      </c>
      <c r="J7" s="34">
        <f>'LPR - Test'!E27</f>
        <v>-6.9029999999999992E-4</v>
      </c>
      <c r="K7" s="56">
        <f>'LPR - Test'!F27</f>
        <v>8558</v>
      </c>
      <c r="L7" s="51">
        <f>'LPR - Test'!G27</f>
        <v>1.0980000000000001</v>
      </c>
      <c r="M7" s="49">
        <v>5</v>
      </c>
      <c r="N7" s="34">
        <f>'LPR - Test'!C28</f>
        <v>-0.68447100000000005</v>
      </c>
      <c r="O7" s="34">
        <f>'LPR - Test'!D28</f>
        <v>8.7050000000000005E-6</v>
      </c>
      <c r="P7" s="34">
        <f>'LPR - Test'!E28</f>
        <v>-6.8889999999999999E-4</v>
      </c>
      <c r="Q7" s="34">
        <f>'LPR - Test'!F28</f>
        <v>2993</v>
      </c>
      <c r="R7" s="34">
        <f>'LPR - Test'!G28</f>
        <v>3.14</v>
      </c>
      <c r="S7" s="4">
        <v>5</v>
      </c>
      <c r="T7" s="34">
        <f>'LPR - Test'!C29</f>
        <v>-0.68187600000000004</v>
      </c>
      <c r="U7" s="34">
        <f>'LPR - Test'!D29</f>
        <v>1.0199999999999999E-5</v>
      </c>
      <c r="V7" s="34">
        <f>'LPR - Test'!E29</f>
        <v>-6.868E-4</v>
      </c>
      <c r="W7" s="34">
        <f>'LPR - Test'!F29</f>
        <v>2555</v>
      </c>
      <c r="X7" s="34">
        <f>'LPR - Test'!G29</f>
        <v>3.6779999999999999</v>
      </c>
      <c r="Y7" s="4">
        <v>5</v>
      </c>
      <c r="Z7" s="34">
        <f>'LPR - Test'!C30</f>
        <v>-0.68256799999999995</v>
      </c>
      <c r="AA7" s="34">
        <f>'LPR - Test'!D30</f>
        <v>1.3699999999999999E-5</v>
      </c>
      <c r="AB7" s="34">
        <f>'LPR - Test'!E30</f>
        <v>-6.8760000000000002E-4</v>
      </c>
      <c r="AC7" s="34">
        <f>'LPR - Test'!F30</f>
        <v>1901</v>
      </c>
      <c r="AD7" s="34">
        <f>'LPR - Test'!G30</f>
        <v>4.9420000000000002</v>
      </c>
      <c r="AE7" s="4">
        <v>5</v>
      </c>
      <c r="AF7" s="34">
        <f>'LPR - Test'!C31</f>
        <v>-0.686558</v>
      </c>
      <c r="AG7" s="34">
        <f>'LPR - Test'!D31</f>
        <v>4.9810000000000003E-6</v>
      </c>
      <c r="AH7" s="34">
        <f>'LPR - Test'!E31</f>
        <v>-6.8970000000000001E-4</v>
      </c>
      <c r="AI7" s="34">
        <f>'LPR - Test'!F31</f>
        <v>5230</v>
      </c>
      <c r="AJ7" s="34">
        <f>'LPR - Test'!G31</f>
        <v>1.7969999999999999</v>
      </c>
    </row>
    <row r="8" spans="1:36" x14ac:dyDescent="0.35">
      <c r="A8" s="48">
        <v>6</v>
      </c>
      <c r="B8" s="34">
        <f>'LPR - Test'!C32</f>
        <v>-0.68712700000000004</v>
      </c>
      <c r="C8" s="34">
        <f>'LPR - Test'!D32</f>
        <v>7.5900000000000002E-6</v>
      </c>
      <c r="D8" s="34">
        <f>'LPR - Test'!E32</f>
        <v>-6.9160000000000001E-4</v>
      </c>
      <c r="E8" s="36">
        <f>'LPR - Test'!F32</f>
        <v>3432</v>
      </c>
      <c r="F8" s="51">
        <f>'LPR - Test'!G32</f>
        <v>2.738</v>
      </c>
      <c r="G8" s="54">
        <v>6</v>
      </c>
      <c r="H8" s="34">
        <f>'LPR - Test'!C33</f>
        <v>-0.69593700000000003</v>
      </c>
      <c r="I8" s="34">
        <f>'LPR - Test'!D33</f>
        <v>3.3909999999999998E-6</v>
      </c>
      <c r="J8" s="34">
        <f>'LPR - Test'!E33</f>
        <v>-7.004E-4</v>
      </c>
      <c r="K8" s="56">
        <f>'LPR - Test'!F33</f>
        <v>7682</v>
      </c>
      <c r="L8" s="51">
        <f>'LPR - Test'!G33</f>
        <v>1.2230000000000001</v>
      </c>
      <c r="M8" s="49">
        <v>6</v>
      </c>
      <c r="N8" s="34">
        <f>'LPR - Test'!C34</f>
        <v>-0.69030499999999995</v>
      </c>
      <c r="O8" s="34">
        <f>'LPR - Test'!D34</f>
        <v>1.0699999999999999E-5</v>
      </c>
      <c r="P8" s="34">
        <f>'LPR - Test'!E34</f>
        <v>-6.9550000000000005E-4</v>
      </c>
      <c r="Q8" s="34">
        <f>'LPR - Test'!F34</f>
        <v>2435</v>
      </c>
      <c r="R8" s="34">
        <f>'LPR - Test'!G34</f>
        <v>3.859</v>
      </c>
      <c r="S8" s="4">
        <v>6</v>
      </c>
      <c r="T8" s="34">
        <f>'LPR - Test'!C35</f>
        <v>-0.68544400000000005</v>
      </c>
      <c r="U8" s="34">
        <f>'LPR - Test'!D35</f>
        <v>9.3409999999999992E-6</v>
      </c>
      <c r="V8" s="34">
        <f>'LPR - Test'!E35</f>
        <v>-6.9079999999999999E-4</v>
      </c>
      <c r="W8" s="34">
        <f>'LPR - Test'!F35</f>
        <v>2789</v>
      </c>
      <c r="X8" s="34">
        <f>'LPR - Test'!G35</f>
        <v>3.3690000000000002</v>
      </c>
      <c r="Y8" s="4">
        <v>6</v>
      </c>
      <c r="Z8" s="34">
        <f>'LPR - Test'!C36</f>
        <v>-0.68685799999999997</v>
      </c>
      <c r="AA8" s="34">
        <f>'LPR - Test'!D36</f>
        <v>1.203E-5</v>
      </c>
      <c r="AB8" s="34">
        <f>'LPR - Test'!E36</f>
        <v>-6.9189999999999996E-4</v>
      </c>
      <c r="AC8" s="34">
        <f>'LPR - Test'!F36</f>
        <v>2166</v>
      </c>
      <c r="AD8" s="34">
        <f>'LPR - Test'!G36</f>
        <v>4.3380000000000001</v>
      </c>
      <c r="AE8" s="4">
        <v>6</v>
      </c>
      <c r="AF8" s="61">
        <f>'LPR - Test'!C37</f>
        <v>-0.695025</v>
      </c>
      <c r="AG8" s="61">
        <f>'LPR - Test'!D37</f>
        <v>1.0529999999999999E-5</v>
      </c>
      <c r="AH8" s="61">
        <f>'LPR - Test'!E37</f>
        <v>-7.0060000000000001E-4</v>
      </c>
      <c r="AI8" s="61">
        <f>'LPR - Test'!F37</f>
        <v>2475</v>
      </c>
      <c r="AJ8" s="61">
        <f>'LPR - Test'!G37</f>
        <v>3.7970000000000002</v>
      </c>
    </row>
    <row r="9" spans="1:36" x14ac:dyDescent="0.35">
      <c r="A9" s="48">
        <v>7</v>
      </c>
      <c r="B9" s="34">
        <f>'LPR - Test'!C38</f>
        <v>-0.68594599999999994</v>
      </c>
      <c r="C9" s="34">
        <f>'LPR - Test'!D38</f>
        <v>7.2130000000000002E-6</v>
      </c>
      <c r="D9" s="34">
        <f>'LPR - Test'!E38</f>
        <v>-6.9050000000000003E-4</v>
      </c>
      <c r="E9" s="36">
        <f>'LPR - Test'!F38</f>
        <v>3612</v>
      </c>
      <c r="F9" s="51">
        <f>'LPR - Test'!G38</f>
        <v>2.6019999999999999</v>
      </c>
      <c r="G9" s="54">
        <v>7</v>
      </c>
      <c r="H9" s="34">
        <f>'LPR - Test'!C39</f>
        <v>-0.691913</v>
      </c>
      <c r="I9" s="34">
        <f>'LPR - Test'!D39</f>
        <v>3.0299999999999998E-6</v>
      </c>
      <c r="J9" s="34">
        <f>'LPR - Test'!E39</f>
        <v>-6.9589999999999995E-4</v>
      </c>
      <c r="K9" s="56">
        <f>'LPR - Test'!F39</f>
        <v>8599</v>
      </c>
      <c r="L9" s="51">
        <f>'LPR - Test'!G39</f>
        <v>1.093</v>
      </c>
      <c r="M9" s="49">
        <v>7</v>
      </c>
      <c r="N9" s="34">
        <f>'LPR - Test'!C40</f>
        <v>-0.68787500000000001</v>
      </c>
      <c r="O9" s="34">
        <f>'LPR - Test'!D40</f>
        <v>9.912000000000001E-6</v>
      </c>
      <c r="P9" s="34">
        <f>'LPR - Test'!E40</f>
        <v>-6.9279999999999993E-4</v>
      </c>
      <c r="Q9" s="34">
        <f>'LPR - Test'!F40</f>
        <v>2629</v>
      </c>
      <c r="R9" s="34">
        <f>'LPR - Test'!G40</f>
        <v>3.5750000000000002</v>
      </c>
      <c r="S9" s="4">
        <v>7</v>
      </c>
      <c r="T9" s="34">
        <f>'LPR - Test'!C41</f>
        <v>-0.68552299999999999</v>
      </c>
      <c r="U9" s="34">
        <f>'LPR - Test'!D41</f>
        <v>9.1370000000000008E-6</v>
      </c>
      <c r="V9" s="34">
        <f>'LPR - Test'!E41</f>
        <v>-6.9149999999999995E-4</v>
      </c>
      <c r="W9" s="34">
        <f>'LPR - Test'!F41</f>
        <v>2851</v>
      </c>
      <c r="X9" s="34">
        <f>'LPR - Test'!G41</f>
        <v>3.2959999999999998</v>
      </c>
      <c r="Y9" s="4">
        <v>7</v>
      </c>
      <c r="Z9" s="34">
        <f>'LPR - Test'!C42</f>
        <v>-0.68879900000000005</v>
      </c>
      <c r="AA9" s="34">
        <f>'LPR - Test'!D42</f>
        <v>1.2699999999999999E-5</v>
      </c>
      <c r="AB9" s="34">
        <f>'LPR - Test'!E42</f>
        <v>-6.9479999999999997E-4</v>
      </c>
      <c r="AC9" s="34">
        <f>'LPR - Test'!F42</f>
        <v>2051</v>
      </c>
      <c r="AD9" s="34">
        <f>'LPR - Test'!G42</f>
        <v>4.5830000000000002</v>
      </c>
      <c r="AE9" s="4">
        <v>7</v>
      </c>
      <c r="AF9" s="34">
        <f>'LPR - Test'!C43</f>
        <v>-0.695187</v>
      </c>
      <c r="AG9" s="34">
        <f>'LPR - Test'!D43</f>
        <v>1.0140000000000001E-5</v>
      </c>
      <c r="AH9" s="34">
        <f>'LPR - Test'!E43</f>
        <v>-7.007999999999999E-4</v>
      </c>
      <c r="AI9" s="34">
        <f>'LPR - Test'!F43</f>
        <v>2571</v>
      </c>
      <c r="AJ9" s="34">
        <f>'LPR - Test'!G43</f>
        <v>3.6560000000000001</v>
      </c>
    </row>
    <row r="10" spans="1:36" x14ac:dyDescent="0.35">
      <c r="A10" s="48">
        <v>8</v>
      </c>
      <c r="B10" s="34">
        <f>'LPR - Test'!C44</f>
        <v>-0.68948900000000002</v>
      </c>
      <c r="C10" s="34">
        <f>'LPR - Test'!D44</f>
        <v>6.8249999999999999E-6</v>
      </c>
      <c r="D10" s="34">
        <f>'LPR - Test'!E44</f>
        <v>-6.9420000000000007E-4</v>
      </c>
      <c r="E10" s="36">
        <f>'LPR - Test'!F44</f>
        <v>3817</v>
      </c>
      <c r="F10" s="51">
        <f>'LPR - Test'!G44</f>
        <v>2.4620000000000002</v>
      </c>
      <c r="G10" s="54">
        <v>8</v>
      </c>
      <c r="H10" s="34">
        <f>'LPR - Test'!C45</f>
        <v>-0.68884400000000001</v>
      </c>
      <c r="I10" s="34">
        <f>'LPR - Test'!D45</f>
        <v>2.0219999999999999E-6</v>
      </c>
      <c r="J10" s="34">
        <f>'LPR - Test'!E45</f>
        <v>-6.9160000000000001E-4</v>
      </c>
      <c r="K10" s="56">
        <f>'LPR - Test'!F45</f>
        <v>12880</v>
      </c>
      <c r="L10" s="51">
        <f>'LPR - Test'!G45</f>
        <v>0.72940000000000005</v>
      </c>
      <c r="M10" s="49">
        <v>8</v>
      </c>
      <c r="N10" s="58">
        <f>'LPR - Test'!C46</f>
        <v>-0.688137</v>
      </c>
      <c r="O10" s="58">
        <f>'LPR - Test'!D46</f>
        <v>8.8190000000000015E-6</v>
      </c>
      <c r="P10" s="58">
        <f>'LPR - Test'!E46</f>
        <v>-6.9279999999999993E-4</v>
      </c>
      <c r="Q10" s="58">
        <f>'LPR - Test'!F46</f>
        <v>2954</v>
      </c>
      <c r="R10" s="58">
        <f>'LPR - Test'!G46</f>
        <v>3.181</v>
      </c>
      <c r="S10" s="4">
        <v>8</v>
      </c>
      <c r="T10" s="34">
        <f>'LPR - Test'!C47</f>
        <v>-0.68833699999999998</v>
      </c>
      <c r="U10" s="34">
        <f>'LPR - Test'!D47</f>
        <v>4.9599999999999999E-6</v>
      </c>
      <c r="V10" s="34">
        <f>'LPR - Test'!E47</f>
        <v>-6.9260000000000003E-4</v>
      </c>
      <c r="W10" s="34">
        <f>'LPR - Test'!F47</f>
        <v>5253</v>
      </c>
      <c r="X10" s="34">
        <f>'LPR - Test'!G47</f>
        <v>1.7889999999999999</v>
      </c>
      <c r="Y10" s="4">
        <v>8</v>
      </c>
      <c r="Z10" s="34">
        <f>'LPR - Test'!C48</f>
        <v>-0.68972199999999995</v>
      </c>
      <c r="AA10" s="34">
        <f>'LPR - Test'!D48</f>
        <v>1.1759999999999999E-5</v>
      </c>
      <c r="AB10" s="34">
        <f>'LPR - Test'!E48</f>
        <v>-6.9570000000000005E-4</v>
      </c>
      <c r="AC10" s="34">
        <f>'LPR - Test'!F48</f>
        <v>2215</v>
      </c>
      <c r="AD10" s="34">
        <f>'LPR - Test'!G48</f>
        <v>4.2430000000000003</v>
      </c>
      <c r="AE10" s="4">
        <v>8</v>
      </c>
      <c r="AF10" s="34">
        <f>'LPR - Test'!C49</f>
        <v>-0.69437700000000002</v>
      </c>
      <c r="AG10" s="34">
        <f>'LPR - Test'!D49</f>
        <v>1.0039999999999999E-5</v>
      </c>
      <c r="AH10" s="34">
        <f>'LPR - Test'!E49</f>
        <v>-7.004E-4</v>
      </c>
      <c r="AI10" s="34">
        <f>'LPR - Test'!F49</f>
        <v>2596</v>
      </c>
      <c r="AJ10" s="34">
        <f>'LPR - Test'!G49</f>
        <v>3.62</v>
      </c>
    </row>
    <row r="11" spans="1:36" x14ac:dyDescent="0.35">
      <c r="A11" s="48">
        <v>9</v>
      </c>
      <c r="B11" s="34">
        <f>'LPR - Test'!C50</f>
        <v>-0.68937499999999996</v>
      </c>
      <c r="C11" s="34">
        <f>'LPR - Test'!D50</f>
        <v>6.1280000000000005E-6</v>
      </c>
      <c r="D11" s="34">
        <f>'LPR - Test'!E50</f>
        <v>-6.9429999999999991E-4</v>
      </c>
      <c r="E11" s="36">
        <f>'LPR - Test'!F50</f>
        <v>4252</v>
      </c>
      <c r="F11" s="51">
        <f>'LPR - Test'!G50</f>
        <v>2.21</v>
      </c>
      <c r="G11" s="54">
        <v>9</v>
      </c>
      <c r="H11" s="34">
        <f>'LPR - Test'!C51</f>
        <v>-0.68509299999999995</v>
      </c>
      <c r="I11" s="34">
        <f>'LPR - Test'!D51</f>
        <v>2.3499999999999999E-6</v>
      </c>
      <c r="J11" s="34">
        <f>'LPR - Test'!E51</f>
        <v>-6.887000000000001E-4</v>
      </c>
      <c r="K11" s="56">
        <f>'LPR - Test'!F51</f>
        <v>11090</v>
      </c>
      <c r="L11" s="51">
        <f>'LPR - Test'!G51</f>
        <v>0.84760000000000002</v>
      </c>
      <c r="M11" s="49">
        <v>9</v>
      </c>
      <c r="N11" s="34">
        <f>'LPR - Test'!C52</f>
        <v>-0.68645999999999996</v>
      </c>
      <c r="O11" s="34">
        <f>'LPR - Test'!D52</f>
        <v>8.8109999999999992E-6</v>
      </c>
      <c r="P11" s="34">
        <f>'LPR - Test'!E52</f>
        <v>-6.914E-4</v>
      </c>
      <c r="Q11" s="34">
        <f>'LPR - Test'!F52</f>
        <v>2957</v>
      </c>
      <c r="R11" s="34">
        <f>'LPR - Test'!G52</f>
        <v>3.1779999999999999</v>
      </c>
      <c r="S11" s="4">
        <v>9</v>
      </c>
      <c r="T11" s="34">
        <f>'LPR - Test'!C53</f>
        <v>-0.68925000000000003</v>
      </c>
      <c r="U11" s="34">
        <f>'LPR - Test'!D53</f>
        <v>6.7750000000000004E-6</v>
      </c>
      <c r="V11" s="34">
        <f>'LPR - Test'!E53</f>
        <v>-6.9450000000000002E-4</v>
      </c>
      <c r="W11" s="34">
        <f>'LPR - Test'!F53</f>
        <v>3846</v>
      </c>
      <c r="X11" s="34">
        <f>'LPR - Test'!G53</f>
        <v>2.444</v>
      </c>
      <c r="Y11" s="4">
        <v>9</v>
      </c>
      <c r="Z11" s="34">
        <f>'LPR - Test'!C54</f>
        <v>-0.68959899999999996</v>
      </c>
      <c r="AA11" s="34">
        <f>'LPR - Test'!D54</f>
        <v>1.2630000000000001E-5</v>
      </c>
      <c r="AB11" s="34">
        <f>'LPR - Test'!E54</f>
        <v>-6.9550000000000005E-4</v>
      </c>
      <c r="AC11" s="34">
        <f>'LPR - Test'!F54</f>
        <v>2062</v>
      </c>
      <c r="AD11" s="34">
        <f>'LPR - Test'!G54</f>
        <v>4.5570000000000004</v>
      </c>
      <c r="AE11" s="4">
        <v>9</v>
      </c>
      <c r="AF11" s="34">
        <f>'LPR - Test'!C55</f>
        <v>-0.69079999999999997</v>
      </c>
      <c r="AG11" s="34">
        <f>'LPR - Test'!D55</f>
        <v>1.0679999999999999E-5</v>
      </c>
      <c r="AH11" s="34">
        <f>'LPR - Test'!E55</f>
        <v>-6.9739999999999993E-4</v>
      </c>
      <c r="AI11" s="34">
        <f>'LPR - Test'!F55</f>
        <v>2439</v>
      </c>
      <c r="AJ11" s="34">
        <f>'LPR - Test'!G55</f>
        <v>3.8530000000000002</v>
      </c>
    </row>
    <row r="12" spans="1:36" x14ac:dyDescent="0.35">
      <c r="A12" s="48">
        <v>10</v>
      </c>
      <c r="B12" s="34">
        <f>'LPR - Test'!C56</f>
        <v>-0.68641799999999997</v>
      </c>
      <c r="C12" s="34">
        <f>'LPR - Test'!D56</f>
        <v>5.8710000000000002E-6</v>
      </c>
      <c r="D12" s="34">
        <f>'LPR - Test'!E56</f>
        <v>-6.9149999999999995E-4</v>
      </c>
      <c r="E12" s="36">
        <f>'LPR - Test'!F56</f>
        <v>4437</v>
      </c>
      <c r="F12" s="51">
        <f>'LPR - Test'!G56</f>
        <v>2.1179999999999999</v>
      </c>
      <c r="G12" s="54">
        <v>10</v>
      </c>
      <c r="H12" s="34">
        <f>'LPR - Test'!C57</f>
        <v>-0.68155699999999997</v>
      </c>
      <c r="I12" s="34">
        <f>'LPR - Test'!D57</f>
        <v>2.9869999999999999E-6</v>
      </c>
      <c r="J12" s="34">
        <f>'LPR - Test'!E57</f>
        <v>-6.8670000000000005E-4</v>
      </c>
      <c r="K12" s="56">
        <f>'LPR - Test'!F57</f>
        <v>8721</v>
      </c>
      <c r="L12" s="51">
        <f>'LPR - Test'!G57</f>
        <v>1.0780000000000001</v>
      </c>
      <c r="M12" s="49">
        <v>10</v>
      </c>
      <c r="N12" s="34">
        <f>'LPR - Test'!C58</f>
        <v>-0.68576099999999995</v>
      </c>
      <c r="O12" s="34">
        <f>'LPR - Test'!D58</f>
        <v>8.0129999999999993E-6</v>
      </c>
      <c r="P12" s="34">
        <f>'LPR - Test'!E58</f>
        <v>-6.9050000000000003E-4</v>
      </c>
      <c r="Q12" s="34">
        <f>'LPR - Test'!F58</f>
        <v>3251</v>
      </c>
      <c r="R12" s="34">
        <f>'LPR - Test'!G58</f>
        <v>2.89</v>
      </c>
      <c r="S12" s="4">
        <v>10</v>
      </c>
      <c r="T12" s="34">
        <f>'LPR - Test'!C59</f>
        <v>-0.68922700000000003</v>
      </c>
      <c r="U12" s="34">
        <f>'LPR - Test'!D59</f>
        <v>5.7830000000000004E-6</v>
      </c>
      <c r="V12" s="34">
        <f>'LPR - Test'!E59</f>
        <v>-6.9390000000000001E-4</v>
      </c>
      <c r="W12" s="34">
        <f>'LPR - Test'!F59</f>
        <v>4505</v>
      </c>
      <c r="X12" s="34">
        <f>'LPR - Test'!G59</f>
        <v>2.0859999999999999</v>
      </c>
      <c r="Y12" s="4">
        <v>10</v>
      </c>
      <c r="Z12" s="34">
        <f>'LPR - Test'!C60</f>
        <v>-0.68770100000000001</v>
      </c>
      <c r="AA12" s="34">
        <f>'LPR - Test'!D60</f>
        <v>6.3300000000000004E-6</v>
      </c>
      <c r="AB12" s="34">
        <f>'LPR - Test'!E60</f>
        <v>-6.9160000000000001E-4</v>
      </c>
      <c r="AC12" s="34">
        <f>'LPR - Test'!F60</f>
        <v>4116</v>
      </c>
      <c r="AD12" s="34">
        <f>'LPR - Test'!G60</f>
        <v>2.2829999999999999</v>
      </c>
      <c r="AE12" s="4">
        <v>10</v>
      </c>
      <c r="AF12" s="34">
        <f>'LPR - Test'!C61</f>
        <v>-0.68868099999999999</v>
      </c>
      <c r="AG12" s="34">
        <f>'LPR - Test'!D61</f>
        <v>8.9220000000000003E-6</v>
      </c>
      <c r="AH12" s="34">
        <f>'LPR - Test'!E61</f>
        <v>-6.9429999999999991E-4</v>
      </c>
      <c r="AI12" s="34">
        <f>'LPR - Test'!F61</f>
        <v>2920</v>
      </c>
      <c r="AJ12" s="34">
        <f>'LPR - Test'!G61</f>
        <v>3.218</v>
      </c>
    </row>
    <row r="13" spans="1:36" x14ac:dyDescent="0.35">
      <c r="A13" s="48">
        <v>11</v>
      </c>
      <c r="B13" s="34">
        <f>'LPR - Test'!C62</f>
        <v>-0.68757100000000004</v>
      </c>
      <c r="C13" s="34">
        <f>'LPR - Test'!D62</f>
        <v>5.9309999999999996E-6</v>
      </c>
      <c r="D13" s="34">
        <f>'LPR - Test'!E62</f>
        <v>-6.9279999999999993E-4</v>
      </c>
      <c r="E13" s="36">
        <f>'LPR - Test'!F62</f>
        <v>4393</v>
      </c>
      <c r="F13" s="51">
        <f>'LPR - Test'!G62</f>
        <v>2.1389999999999998</v>
      </c>
      <c r="G13" s="54">
        <v>11</v>
      </c>
      <c r="H13" s="34">
        <f>'LPR - Test'!C63</f>
        <v>-0.68225999999999998</v>
      </c>
      <c r="I13" s="34">
        <f>'LPR - Test'!D63</f>
        <v>2.0390000000000003E-6</v>
      </c>
      <c r="J13" s="34">
        <f>'LPR - Test'!E63</f>
        <v>-6.8590000000000003E-4</v>
      </c>
      <c r="K13" s="56">
        <f>'LPR - Test'!F63</f>
        <v>12780</v>
      </c>
      <c r="L13" s="51">
        <f>'LPR - Test'!G63</f>
        <v>0.73560000000000003</v>
      </c>
      <c r="M13" s="49">
        <v>11</v>
      </c>
      <c r="N13" s="34">
        <f>'LPR - Test'!C64</f>
        <v>-0.68611599999999995</v>
      </c>
      <c r="O13" s="34">
        <f>'LPR - Test'!D64</f>
        <v>7.8280000000000003E-6</v>
      </c>
      <c r="P13" s="34">
        <f>'LPR - Test'!E64</f>
        <v>-6.9110000000000005E-4</v>
      </c>
      <c r="Q13" s="34">
        <f>'LPR - Test'!F64</f>
        <v>3328</v>
      </c>
      <c r="R13" s="34">
        <f>'LPR - Test'!G64</f>
        <v>2.8239999999999998</v>
      </c>
      <c r="S13" s="4">
        <v>11</v>
      </c>
      <c r="T13" s="34">
        <f>'LPR - Test'!C65</f>
        <v>-0.68897799999999998</v>
      </c>
      <c r="U13" s="34">
        <f>'LPR - Test'!D65</f>
        <v>6.8220000000000001E-6</v>
      </c>
      <c r="V13" s="34">
        <f>'LPR - Test'!E65</f>
        <v>-6.9459999999999997E-4</v>
      </c>
      <c r="W13" s="34">
        <f>'LPR - Test'!F65</f>
        <v>3819</v>
      </c>
      <c r="X13" s="34">
        <f>'LPR - Test'!G65</f>
        <v>2.4609999999999999</v>
      </c>
      <c r="Y13" s="4">
        <v>11</v>
      </c>
      <c r="Z13" s="34">
        <f>'LPR - Test'!C66</f>
        <v>-0.68770299999999995</v>
      </c>
      <c r="AA13" s="34">
        <f>'LPR - Test'!D66</f>
        <v>1.322E-5</v>
      </c>
      <c r="AB13" s="34">
        <f>'LPR - Test'!E66</f>
        <v>-6.9320000000000004E-4</v>
      </c>
      <c r="AC13" s="34">
        <f>'LPR - Test'!F66</f>
        <v>1970</v>
      </c>
      <c r="AD13" s="34">
        <f>'LPR - Test'!G66</f>
        <v>4.7690000000000001</v>
      </c>
      <c r="AE13" s="4">
        <v>11</v>
      </c>
      <c r="AF13" s="34">
        <f>'LPR - Test'!C67</f>
        <v>-0.68765500000000002</v>
      </c>
      <c r="AG13" s="34">
        <f>'LPR - Test'!D67</f>
        <v>1.029E-5</v>
      </c>
      <c r="AH13" s="34">
        <f>'LPR - Test'!E67</f>
        <v>-6.9390000000000001E-4</v>
      </c>
      <c r="AI13" s="34">
        <f>'LPR - Test'!F67</f>
        <v>2532</v>
      </c>
      <c r="AJ13" s="34">
        <f>'LPR - Test'!G67</f>
        <v>3.7109999999999999</v>
      </c>
    </row>
    <row r="14" spans="1:36" x14ac:dyDescent="0.35">
      <c r="A14" s="48">
        <v>12</v>
      </c>
      <c r="B14" s="34">
        <f>'LPR - Test'!C68</f>
        <v>-0.68532199999999999</v>
      </c>
      <c r="C14" s="34">
        <f>'LPR - Test'!D68</f>
        <v>5.6369999999999996E-6</v>
      </c>
      <c r="D14" s="34">
        <f>'LPR - Test'!E68</f>
        <v>-6.8999999999999997E-4</v>
      </c>
      <c r="E14" s="36">
        <f>'LPR - Test'!F68</f>
        <v>4622</v>
      </c>
      <c r="F14" s="51">
        <f>'LPR - Test'!G68</f>
        <v>2.0329999999999999</v>
      </c>
      <c r="G14" s="54">
        <v>12</v>
      </c>
      <c r="H14" s="34">
        <f>'LPR - Test'!C69</f>
        <v>-0.67972100000000002</v>
      </c>
      <c r="I14" s="34">
        <f>'LPR - Test'!D69</f>
        <v>2.4229999999999999E-6</v>
      </c>
      <c r="J14" s="34">
        <f>'LPR - Test'!E69</f>
        <v>-6.8370000000000008E-4</v>
      </c>
      <c r="K14" s="56">
        <f>'LPR - Test'!F69</f>
        <v>10750</v>
      </c>
      <c r="L14" s="51">
        <f>'LPR - Test'!G69</f>
        <v>0.874</v>
      </c>
      <c r="M14" s="49">
        <v>12</v>
      </c>
      <c r="N14" s="34">
        <f>'LPR - Test'!C70</f>
        <v>-0.68393700000000002</v>
      </c>
      <c r="O14" s="34">
        <f>'LPR - Test'!D70</f>
        <v>7.7770000000000002E-6</v>
      </c>
      <c r="P14" s="34">
        <f>'LPR - Test'!E70</f>
        <v>-6.8860000000000004E-4</v>
      </c>
      <c r="Q14" s="34">
        <f>'LPR - Test'!F70</f>
        <v>3350</v>
      </c>
      <c r="R14" s="34">
        <f>'LPR - Test'!G70</f>
        <v>2.8050000000000002</v>
      </c>
      <c r="S14" s="4">
        <v>12</v>
      </c>
      <c r="T14" s="34">
        <f>'LPR - Test'!C71</f>
        <v>-0.68759899999999996</v>
      </c>
      <c r="U14" s="34">
        <f>'LPR - Test'!D71</f>
        <v>6.5640000000000002E-6</v>
      </c>
      <c r="V14" s="34">
        <f>'LPR - Test'!E71</f>
        <v>-6.9289999999999998E-4</v>
      </c>
      <c r="W14" s="34">
        <f>'LPR - Test'!F71</f>
        <v>3969</v>
      </c>
      <c r="X14" s="34">
        <f>'LPR - Test'!G71</f>
        <v>2.3679999999999999</v>
      </c>
      <c r="Y14" s="4">
        <v>12</v>
      </c>
      <c r="Z14" s="34">
        <f>'LPR - Test'!C72</f>
        <v>-0.68610800000000005</v>
      </c>
      <c r="AA14" s="34">
        <f>'LPR - Test'!D72</f>
        <v>1.3789999999999998E-5</v>
      </c>
      <c r="AB14" s="34">
        <f>'LPR - Test'!E72</f>
        <v>-6.9249999999999997E-4</v>
      </c>
      <c r="AC14" s="34">
        <f>'LPR - Test'!F72</f>
        <v>1890</v>
      </c>
      <c r="AD14" s="34">
        <f>'LPR - Test'!G72</f>
        <v>4.9729999999999999</v>
      </c>
      <c r="AE14" s="4">
        <v>12</v>
      </c>
      <c r="AF14" s="34">
        <f>'LPR - Test'!C73</f>
        <v>-0.686226</v>
      </c>
      <c r="AG14" s="34">
        <f>'LPR - Test'!D73</f>
        <v>1.011E-5</v>
      </c>
      <c r="AH14" s="34">
        <f>'LPR - Test'!E73</f>
        <v>-6.9220000000000002E-4</v>
      </c>
      <c r="AI14" s="34">
        <f>'LPR - Test'!F73</f>
        <v>2578</v>
      </c>
      <c r="AJ14" s="34">
        <f>'LPR - Test'!G73</f>
        <v>3.6459999999999999</v>
      </c>
    </row>
    <row r="15" spans="1:36" x14ac:dyDescent="0.35">
      <c r="A15" s="48">
        <v>13</v>
      </c>
      <c r="B15" s="34">
        <f>'LPR - Test'!C74</f>
        <v>-0.68440000000000001</v>
      </c>
      <c r="C15" s="34">
        <f>'LPR - Test'!D74</f>
        <v>5.9179999999999999E-6</v>
      </c>
      <c r="D15" s="34">
        <f>'LPR - Test'!E74</f>
        <v>-6.8979999999999996E-4</v>
      </c>
      <c r="E15" s="36">
        <f>'LPR - Test'!F74</f>
        <v>4402</v>
      </c>
      <c r="F15" s="51">
        <f>'LPR - Test'!G74</f>
        <v>2.1349999999999998</v>
      </c>
      <c r="G15" s="54">
        <v>13</v>
      </c>
      <c r="H15" s="34">
        <f>'LPR - Test'!C75</f>
        <v>-0.67879299999999998</v>
      </c>
      <c r="I15" s="34">
        <f>'LPR - Test'!D75</f>
        <v>1.996E-6</v>
      </c>
      <c r="J15" s="34">
        <f>'LPR - Test'!E75</f>
        <v>-6.8079999999999996E-4</v>
      </c>
      <c r="K15" s="56">
        <f>'LPR - Test'!F75</f>
        <v>13050</v>
      </c>
      <c r="L15" s="51">
        <f>'LPR - Test'!G75</f>
        <v>0.71989999999999998</v>
      </c>
      <c r="M15" s="49">
        <v>13</v>
      </c>
      <c r="N15" s="34">
        <f>'LPR - Test'!C76</f>
        <v>-0.68280099999999999</v>
      </c>
      <c r="O15" s="34">
        <f>'LPR - Test'!D76</f>
        <v>4.9119999999999997E-6</v>
      </c>
      <c r="P15" s="34">
        <f>'LPR - Test'!E76</f>
        <v>-6.8689999999999995E-4</v>
      </c>
      <c r="Q15" s="34">
        <f>'LPR - Test'!F76</f>
        <v>5303</v>
      </c>
      <c r="R15" s="34">
        <f>'LPR - Test'!G76</f>
        <v>1.772</v>
      </c>
      <c r="S15" s="4">
        <v>13</v>
      </c>
      <c r="T15" s="34">
        <f>'LPR - Test'!C77</f>
        <v>-0.68671199999999999</v>
      </c>
      <c r="U15" s="34">
        <f>'LPR - Test'!D77</f>
        <v>8.2719999999999997E-6</v>
      </c>
      <c r="V15" s="34">
        <f>'LPR - Test'!E77</f>
        <v>-6.9260000000000003E-4</v>
      </c>
      <c r="W15" s="34">
        <f>'LPR - Test'!F77</f>
        <v>3150</v>
      </c>
      <c r="X15" s="34">
        <f>'LPR - Test'!G77</f>
        <v>2.984</v>
      </c>
      <c r="Y15" s="4">
        <v>13</v>
      </c>
      <c r="Z15" s="34">
        <f>'LPR - Test'!C78</f>
        <v>-0.68530000000000002</v>
      </c>
      <c r="AA15" s="34">
        <f>'LPR - Test'!D78</f>
        <v>1.7E-5</v>
      </c>
      <c r="AB15" s="34">
        <f>'LPR - Test'!E78</f>
        <v>-6.9210000000000007E-4</v>
      </c>
      <c r="AC15" s="34">
        <f>'LPR - Test'!F78</f>
        <v>1533</v>
      </c>
      <c r="AD15" s="34">
        <f>'LPR - Test'!G78</f>
        <v>6.1310000000000002</v>
      </c>
      <c r="AE15" s="4">
        <v>13</v>
      </c>
      <c r="AF15" s="34">
        <f>'LPR - Test'!C79</f>
        <v>-0.68477600000000005</v>
      </c>
      <c r="AG15" s="34">
        <f>'LPR - Test'!D79</f>
        <v>9.8919999999999995E-6</v>
      </c>
      <c r="AH15" s="34">
        <f>'LPR - Test'!E79</f>
        <v>-6.9010000000000002E-4</v>
      </c>
      <c r="AI15" s="34">
        <f>'LPR - Test'!F79</f>
        <v>2634</v>
      </c>
      <c r="AJ15" s="34">
        <f>'LPR - Test'!G79</f>
        <v>3.5680000000000001</v>
      </c>
    </row>
    <row r="16" spans="1:36" x14ac:dyDescent="0.35">
      <c r="A16" s="48">
        <v>14</v>
      </c>
      <c r="B16" s="34">
        <f>'LPR - Test'!C80</f>
        <v>-0.68359899999999996</v>
      </c>
      <c r="C16" s="34">
        <f>'LPR - Test'!D80</f>
        <v>6.4740000000000002E-6</v>
      </c>
      <c r="D16" s="34">
        <f>'LPR - Test'!E80</f>
        <v>-6.8920000000000006E-4</v>
      </c>
      <c r="E16" s="36">
        <f>'LPR - Test'!F80</f>
        <v>4024</v>
      </c>
      <c r="F16" s="51">
        <f>'LPR - Test'!G80</f>
        <v>2.335</v>
      </c>
      <c r="G16" s="54">
        <v>14</v>
      </c>
      <c r="H16" s="34">
        <f>'LPR - Test'!C81</f>
        <v>-0.67760100000000001</v>
      </c>
      <c r="I16" s="34">
        <f>'LPR - Test'!D81</f>
        <v>2.7029999999999998E-6</v>
      </c>
      <c r="J16" s="34">
        <f>'LPR - Test'!E81</f>
        <v>-6.8139999999999997E-4</v>
      </c>
      <c r="K16" s="56">
        <f>'LPR - Test'!F81</f>
        <v>9638</v>
      </c>
      <c r="L16" s="51">
        <f>'LPR - Test'!G81</f>
        <v>0.97499999999999998</v>
      </c>
      <c r="M16" s="49">
        <v>14</v>
      </c>
      <c r="N16" s="34">
        <f>'LPR - Test'!C82</f>
        <v>-0.681925</v>
      </c>
      <c r="O16" s="34">
        <f>'LPR - Test'!D82</f>
        <v>8.3659999999999992E-6</v>
      </c>
      <c r="P16" s="34">
        <f>'LPR - Test'!E82</f>
        <v>-6.8720000000000001E-4</v>
      </c>
      <c r="Q16" s="34">
        <f>'LPR - Test'!F82</f>
        <v>3114</v>
      </c>
      <c r="R16" s="34">
        <f>'LPR - Test'!G82</f>
        <v>3.0179999999999998</v>
      </c>
      <c r="S16" s="4">
        <v>14</v>
      </c>
      <c r="T16" s="34">
        <f>'LPR - Test'!C83</f>
        <v>-0.68593899999999997</v>
      </c>
      <c r="U16" s="34">
        <f>'LPR - Test'!D83</f>
        <v>7.5919999999999995E-6</v>
      </c>
      <c r="V16" s="34">
        <f>'LPR - Test'!E83</f>
        <v>-6.912E-4</v>
      </c>
      <c r="W16" s="34">
        <f>'LPR - Test'!F83</f>
        <v>3432</v>
      </c>
      <c r="X16" s="34">
        <f>'LPR - Test'!G83</f>
        <v>2.738</v>
      </c>
      <c r="Y16" s="4">
        <v>14</v>
      </c>
      <c r="Z16" s="34">
        <f>'LPR - Test'!C84</f>
        <v>-0.68420300000000001</v>
      </c>
      <c r="AA16" s="34">
        <f>'LPR - Test'!D84</f>
        <v>1.359E-5</v>
      </c>
      <c r="AB16" s="34">
        <f>'LPR - Test'!E84</f>
        <v>-6.8979999999999996E-4</v>
      </c>
      <c r="AC16" s="34">
        <f>'LPR - Test'!F84</f>
        <v>1917</v>
      </c>
      <c r="AD16" s="34">
        <f>'LPR - Test'!G84</f>
        <v>4.9020000000000001</v>
      </c>
      <c r="AE16" s="4">
        <v>14</v>
      </c>
      <c r="AF16" s="34">
        <f>'LPR - Test'!C85</f>
        <v>-0.683118</v>
      </c>
      <c r="AG16" s="34">
        <f>'LPR - Test'!D85</f>
        <v>1.1779999999999999E-5</v>
      </c>
      <c r="AH16" s="34">
        <f>'LPR - Test'!E85</f>
        <v>-6.9020000000000008E-4</v>
      </c>
      <c r="AI16" s="34">
        <f>'LPR - Test'!F85</f>
        <v>2211</v>
      </c>
      <c r="AJ16" s="34">
        <f>'LPR - Test'!G85</f>
        <v>4.25</v>
      </c>
    </row>
    <row r="17" spans="1:36" x14ac:dyDescent="0.35">
      <c r="A17" s="48">
        <v>15</v>
      </c>
      <c r="B17" s="34">
        <f>'LPR - Test'!C86</f>
        <v>-0.68222499999999997</v>
      </c>
      <c r="C17" s="34">
        <f>'LPR - Test'!D86</f>
        <v>6.6369999999999993E-6</v>
      </c>
      <c r="D17" s="34">
        <f>'LPR - Test'!E86</f>
        <v>-6.8789999999999997E-4</v>
      </c>
      <c r="E17" s="36">
        <f>'LPR - Test'!F86</f>
        <v>3925</v>
      </c>
      <c r="F17" s="51">
        <f>'LPR - Test'!G86</f>
        <v>2.3940000000000001</v>
      </c>
      <c r="G17" s="48">
        <v>15</v>
      </c>
      <c r="H17" s="34">
        <f>'LPR - Test'!C87</f>
        <v>-0.67676800000000004</v>
      </c>
      <c r="I17" s="34">
        <f>'LPR - Test'!D87</f>
        <v>2.6419999999999999E-6</v>
      </c>
      <c r="J17" s="34">
        <f>'LPR - Test'!E87</f>
        <v>-6.8070000000000001E-4</v>
      </c>
      <c r="K17" s="56">
        <f>'LPR - Test'!F87</f>
        <v>9861</v>
      </c>
      <c r="L17" s="51">
        <f>'LPR - Test'!G87</f>
        <v>0.95299999999999996</v>
      </c>
      <c r="M17" s="49">
        <v>15</v>
      </c>
      <c r="N17" s="34">
        <f>'LPR - Test'!C88</f>
        <v>-0.68073600000000001</v>
      </c>
      <c r="O17" s="34">
        <f>'LPR - Test'!D88</f>
        <v>9.3849999999999991E-6</v>
      </c>
      <c r="P17" s="34">
        <f>'LPR - Test'!E88</f>
        <v>-6.868E-4</v>
      </c>
      <c r="Q17" s="34">
        <f>'LPR - Test'!F88</f>
        <v>2776</v>
      </c>
      <c r="R17" s="34">
        <f>'LPR - Test'!G88</f>
        <v>3.3849999999999998</v>
      </c>
      <c r="S17" s="4">
        <v>15</v>
      </c>
      <c r="T17" s="34">
        <f>'LPR - Test'!C89</f>
        <v>-0.68496699999999999</v>
      </c>
      <c r="U17" s="34">
        <f>'LPR - Test'!D89</f>
        <v>8.2870000000000004E-6</v>
      </c>
      <c r="V17" s="34">
        <f>'LPR - Test'!E89</f>
        <v>-6.9070000000000004E-4</v>
      </c>
      <c r="W17" s="34">
        <f>'LPR - Test'!F89</f>
        <v>3144</v>
      </c>
      <c r="X17" s="34">
        <f>'LPR - Test'!G89</f>
        <v>2.9889999999999999</v>
      </c>
      <c r="Y17" s="4">
        <v>15</v>
      </c>
      <c r="Z17" s="34">
        <f>'LPR - Test'!C90</f>
        <v>-0.68341399999999997</v>
      </c>
      <c r="AA17" s="34">
        <f>'LPR - Test'!D90</f>
        <v>1.772E-5</v>
      </c>
      <c r="AB17" s="34">
        <f>'LPR - Test'!E90</f>
        <v>-6.9079999999999999E-4</v>
      </c>
      <c r="AC17" s="34">
        <f>'LPR - Test'!F90</f>
        <v>1470</v>
      </c>
      <c r="AD17" s="34">
        <f>'LPR - Test'!G90</f>
        <v>6.391</v>
      </c>
      <c r="AE17" s="4">
        <v>15</v>
      </c>
      <c r="AF17" s="34">
        <f>'LPR - Test'!C91</f>
        <v>-0.68276000000000003</v>
      </c>
      <c r="AG17" s="34">
        <f>'LPR - Test'!D91</f>
        <v>1.0199999999999999E-5</v>
      </c>
      <c r="AH17" s="34">
        <f>'LPR - Test'!E91</f>
        <v>-6.8820000000000003E-4</v>
      </c>
      <c r="AI17" s="34">
        <f>'LPR - Test'!F91</f>
        <v>2555</v>
      </c>
      <c r="AJ17" s="34">
        <f>'LPR - Test'!G91</f>
        <v>3.6779999999999999</v>
      </c>
    </row>
    <row r="18" spans="1:36" x14ac:dyDescent="0.35">
      <c r="A18" s="48">
        <v>16</v>
      </c>
      <c r="B18" s="34">
        <f>'LPR - Test'!C92</f>
        <v>-0.68149199999999999</v>
      </c>
      <c r="C18" s="34">
        <f>'LPR - Test'!D92</f>
        <v>6.7670000000000006E-6</v>
      </c>
      <c r="D18" s="34">
        <f>'LPR - Test'!E92</f>
        <v>-6.87E-4</v>
      </c>
      <c r="E18" s="36">
        <f>'LPR - Test'!F92</f>
        <v>3850</v>
      </c>
      <c r="F18" s="51">
        <f>'LPR - Test'!G92</f>
        <v>2.4409999999999998</v>
      </c>
      <c r="G18" s="48">
        <v>16</v>
      </c>
      <c r="H18" s="34">
        <f>'LPR - Test'!C93</f>
        <v>-0.67592300000000005</v>
      </c>
      <c r="I18" s="34">
        <f>'LPR - Test'!D93</f>
        <v>2.4229999999999999E-6</v>
      </c>
      <c r="J18" s="34">
        <f>'LPR - Test'!E93</f>
        <v>-6.7860000000000001E-4</v>
      </c>
      <c r="K18" s="56">
        <f>'LPR - Test'!F93</f>
        <v>10750</v>
      </c>
      <c r="L18" s="51">
        <f>'LPR - Test'!G93</f>
        <v>0.87380000000000002</v>
      </c>
      <c r="M18" s="49">
        <v>16</v>
      </c>
      <c r="N18" s="34">
        <f>'LPR - Test'!C94</f>
        <v>-0.68007799999999996</v>
      </c>
      <c r="O18" s="34">
        <f>'LPR - Test'!D94</f>
        <v>9.0359999999999995E-6</v>
      </c>
      <c r="P18" s="34">
        <f>'LPR - Test'!E94</f>
        <v>-6.8510000000000001E-4</v>
      </c>
      <c r="Q18" s="34">
        <f>'LPR - Test'!F94</f>
        <v>2883</v>
      </c>
      <c r="R18" s="34">
        <f>'LPR - Test'!G94</f>
        <v>3.2589999999999999</v>
      </c>
      <c r="S18" s="4">
        <v>16</v>
      </c>
      <c r="T18" s="34">
        <f>'LPR - Test'!C95</f>
        <v>-0.68375799999999998</v>
      </c>
      <c r="U18" s="34">
        <f>'LPR - Test'!D95</f>
        <v>7.9789999999999993E-6</v>
      </c>
      <c r="V18" s="34">
        <f>'LPR - Test'!E95</f>
        <v>-6.8939999999999995E-4</v>
      </c>
      <c r="W18" s="34">
        <f>'LPR - Test'!F95</f>
        <v>3265</v>
      </c>
      <c r="X18" s="34">
        <f>'LPR - Test'!G95</f>
        <v>2.8780000000000001</v>
      </c>
      <c r="Y18" s="4">
        <v>16</v>
      </c>
      <c r="Z18" s="34">
        <f>'LPR - Test'!C96</f>
        <v>-0.68270200000000003</v>
      </c>
      <c r="AA18" s="34">
        <f>'LPR - Test'!D96</f>
        <v>1.9069999999999999E-5</v>
      </c>
      <c r="AB18" s="34">
        <f>'LPR - Test'!E96</f>
        <v>-6.8939999999999995E-4</v>
      </c>
      <c r="AC18" s="34">
        <f>'LPR - Test'!F96</f>
        <v>1366</v>
      </c>
      <c r="AD18" s="34">
        <f>'LPR - Test'!G96</f>
        <v>6.8769999999999998</v>
      </c>
      <c r="AE18" s="4">
        <v>16</v>
      </c>
      <c r="AF18" s="34">
        <f>'LPR - Test'!C97</f>
        <v>-0.68219099999999999</v>
      </c>
      <c r="AG18" s="34">
        <f>'LPR - Test'!D97</f>
        <v>1.277E-5</v>
      </c>
      <c r="AH18" s="34">
        <f>'LPR - Test'!E97</f>
        <v>-6.8849999999999998E-4</v>
      </c>
      <c r="AI18" s="34">
        <f>'LPR - Test'!F97</f>
        <v>2041</v>
      </c>
      <c r="AJ18" s="34">
        <f>'LPR - Test'!G97</f>
        <v>4.6040000000000001</v>
      </c>
    </row>
    <row r="19" spans="1:36" x14ac:dyDescent="0.35">
      <c r="A19" s="48">
        <v>17</v>
      </c>
      <c r="B19" s="34">
        <f>'LPR - Test'!C98</f>
        <v>-0.68026799999999998</v>
      </c>
      <c r="C19" s="34">
        <f>'LPR - Test'!D98</f>
        <v>7.4660000000000002E-6</v>
      </c>
      <c r="D19" s="34">
        <f>'LPR - Test'!E98</f>
        <v>-6.8579999999999997E-4</v>
      </c>
      <c r="E19" s="36">
        <f>'LPR - Test'!F98</f>
        <v>3490</v>
      </c>
      <c r="F19" s="51">
        <f>'LPR - Test'!G98</f>
        <v>2.6930000000000001</v>
      </c>
      <c r="G19" s="48">
        <v>17</v>
      </c>
      <c r="H19" s="34">
        <f>'LPR - Test'!C99</f>
        <v>-0.67512899999999998</v>
      </c>
      <c r="I19" s="34">
        <f>'LPR - Test'!D99</f>
        <v>4.2270000000000004E-6</v>
      </c>
      <c r="J19" s="34">
        <f>'LPR - Test'!E99</f>
        <v>-6.8120000000000008E-4</v>
      </c>
      <c r="K19" s="56">
        <f>'LPR - Test'!F99</f>
        <v>6163</v>
      </c>
      <c r="L19" s="51">
        <f>'LPR - Test'!G99</f>
        <v>1.5249999999999999</v>
      </c>
      <c r="M19" s="49">
        <v>17</v>
      </c>
      <c r="N19" s="34">
        <f>'LPR - Test'!C100</f>
        <v>-0.67901500000000004</v>
      </c>
      <c r="O19" s="34">
        <f>'LPR - Test'!D100</f>
        <v>1.06E-5</v>
      </c>
      <c r="P19" s="34">
        <f>'LPR - Test'!E100</f>
        <v>-6.8510000000000001E-4</v>
      </c>
      <c r="Q19" s="34">
        <f>'LPR - Test'!F100</f>
        <v>2458</v>
      </c>
      <c r="R19" s="34">
        <f>'LPR - Test'!G100</f>
        <v>3.8239999999999998</v>
      </c>
      <c r="S19" s="4">
        <v>17</v>
      </c>
      <c r="T19" s="34">
        <f>'LPR - Test'!C101</f>
        <v>-0.68199399999999999</v>
      </c>
      <c r="U19" s="34">
        <f>'LPR - Test'!D101</f>
        <v>9.462999999999999E-6</v>
      </c>
      <c r="V19" s="34">
        <f>'LPR - Test'!E101</f>
        <v>-6.8770000000000007E-4</v>
      </c>
      <c r="W19" s="34">
        <f>'LPR - Test'!F101</f>
        <v>2753</v>
      </c>
      <c r="X19" s="34">
        <f>'LPR - Test'!G101</f>
        <v>3.4129999999999998</v>
      </c>
      <c r="Y19" s="4">
        <v>17</v>
      </c>
      <c r="Z19" s="34">
        <f>'LPR - Test'!C102</f>
        <v>-0.68153300000000006</v>
      </c>
      <c r="AA19" s="34">
        <f>'LPR - Test'!D102</f>
        <v>2.0190000000000002E-5</v>
      </c>
      <c r="AB19" s="34">
        <f>'LPR - Test'!E102</f>
        <v>-6.8889999999999999E-4</v>
      </c>
      <c r="AC19" s="34">
        <f>'LPR - Test'!F102</f>
        <v>1291</v>
      </c>
      <c r="AD19" s="34">
        <f>'LPR - Test'!G102</f>
        <v>7.2809999999999997</v>
      </c>
      <c r="AE19" s="4">
        <v>17</v>
      </c>
      <c r="AF19" s="34">
        <f>'LPR - Test'!C103</f>
        <v>-0.68067299999999997</v>
      </c>
      <c r="AG19" s="34">
        <f>'LPR - Test'!D103</f>
        <v>1.3199999999999999E-5</v>
      </c>
      <c r="AH19" s="34">
        <f>'LPR - Test'!E103</f>
        <v>-6.87E-4</v>
      </c>
      <c r="AI19" s="34">
        <f>'LPR - Test'!F103</f>
        <v>1974</v>
      </c>
      <c r="AJ19" s="34">
        <f>'LPR - Test'!G103</f>
        <v>4.7610000000000001</v>
      </c>
    </row>
    <row r="20" spans="1:36" x14ac:dyDescent="0.35">
      <c r="A20" s="48">
        <v>18</v>
      </c>
      <c r="B20" s="34">
        <f>'LPR - Test'!C104</f>
        <v>-0.67991299999999999</v>
      </c>
      <c r="C20" s="34">
        <f>'LPR - Test'!D104</f>
        <v>7.9009999999999994E-6</v>
      </c>
      <c r="D20" s="34">
        <f>'LPR - Test'!E104</f>
        <v>-6.8570000000000002E-4</v>
      </c>
      <c r="E20" s="36">
        <f>'LPR - Test'!F104</f>
        <v>3298</v>
      </c>
      <c r="F20" s="51">
        <f>'LPR - Test'!G104</f>
        <v>2.85</v>
      </c>
      <c r="G20" s="48">
        <v>18</v>
      </c>
      <c r="H20" s="34">
        <f>'LPR - Test'!C105</f>
        <v>-0.674898</v>
      </c>
      <c r="I20" s="34">
        <f>'LPR - Test'!D105</f>
        <v>3.2400000000000003E-6</v>
      </c>
      <c r="J20" s="34">
        <f>'LPR - Test'!E105</f>
        <v>-6.7939999999999993E-4</v>
      </c>
      <c r="K20" s="56">
        <f>'LPR - Test'!F105</f>
        <v>8041</v>
      </c>
      <c r="L20" s="51">
        <f>'LPR - Test'!G105</f>
        <v>1.169</v>
      </c>
      <c r="M20" s="49">
        <v>18</v>
      </c>
      <c r="N20" s="34">
        <f>'LPR - Test'!C106</f>
        <v>-0.67856899999999998</v>
      </c>
      <c r="O20" s="34">
        <f>'LPR - Test'!D106</f>
        <v>1.0380000000000001E-5</v>
      </c>
      <c r="P20" s="34">
        <f>'LPR - Test'!E106</f>
        <v>-6.8460000000000005E-4</v>
      </c>
      <c r="Q20" s="34">
        <f>'LPR - Test'!F106</f>
        <v>2509</v>
      </c>
      <c r="R20" s="34">
        <f>'LPR - Test'!G106</f>
        <v>3.7450000000000001</v>
      </c>
      <c r="S20" s="4">
        <v>18</v>
      </c>
      <c r="T20" s="34">
        <f>'LPR - Test'!C107</f>
        <v>-0.68110000000000004</v>
      </c>
      <c r="U20" s="34">
        <f>'LPR - Test'!D107</f>
        <v>1.0329999999999999E-5</v>
      </c>
      <c r="V20" s="34">
        <f>'LPR - Test'!E107</f>
        <v>-6.87E-4</v>
      </c>
      <c r="W20" s="34">
        <f>'LPR - Test'!F107</f>
        <v>2523</v>
      </c>
      <c r="X20" s="34">
        <f>'LPR - Test'!G107</f>
        <v>3.7250000000000001</v>
      </c>
      <c r="Y20" s="4">
        <v>18</v>
      </c>
      <c r="Z20" s="34">
        <f>'LPR - Test'!C108</f>
        <v>-0.68048500000000001</v>
      </c>
      <c r="AA20" s="34">
        <f>'LPR - Test'!D108</f>
        <v>2.088E-5</v>
      </c>
      <c r="AB20" s="34">
        <f>'LPR - Test'!E108</f>
        <v>-6.8760000000000002E-4</v>
      </c>
      <c r="AC20" s="34">
        <f>'LPR - Test'!F108</f>
        <v>1248</v>
      </c>
      <c r="AD20" s="34">
        <f>'LPR - Test'!G108</f>
        <v>7.5309999999999997</v>
      </c>
      <c r="AE20" s="4">
        <v>18</v>
      </c>
      <c r="AF20" s="34">
        <f>'LPR - Test'!C109</f>
        <v>-0.67948799999999998</v>
      </c>
      <c r="AG20" s="34">
        <f>'LPR - Test'!D109</f>
        <v>1.305E-5</v>
      </c>
      <c r="AH20" s="34">
        <f>'LPR - Test'!E109</f>
        <v>-6.845E-4</v>
      </c>
      <c r="AI20" s="34">
        <f>'LPR - Test'!F109</f>
        <v>1996</v>
      </c>
      <c r="AJ20" s="34">
        <f>'LPR - Test'!G109</f>
        <v>4.7089999999999996</v>
      </c>
    </row>
    <row r="21" spans="1:36" x14ac:dyDescent="0.35">
      <c r="A21" s="48">
        <v>19</v>
      </c>
      <c r="B21" s="34">
        <f>'LPR - Test'!C110</f>
        <v>-0.67688000000000004</v>
      </c>
      <c r="C21" s="34">
        <f>'LPR - Test'!D110</f>
        <v>8.3340000000000002E-6</v>
      </c>
      <c r="D21" s="34">
        <f>'LPR - Test'!E110</f>
        <v>-6.8229999999999994E-4</v>
      </c>
      <c r="E21" s="36">
        <f>'LPR - Test'!F110</f>
        <v>3126</v>
      </c>
      <c r="F21" s="51">
        <f>'LPR - Test'!G110</f>
        <v>3.0059999999999998</v>
      </c>
      <c r="G21" s="48">
        <v>19</v>
      </c>
      <c r="H21" s="34">
        <f>'LPR - Test'!C111</f>
        <v>-0.67211900000000002</v>
      </c>
      <c r="I21" s="34">
        <f>'LPR - Test'!D111</f>
        <v>2.3269999999999999E-6</v>
      </c>
      <c r="J21" s="34">
        <f>'LPR - Test'!E111</f>
        <v>-6.7489999999999998E-4</v>
      </c>
      <c r="K21" s="56">
        <f>'LPR - Test'!F111</f>
        <v>11200</v>
      </c>
      <c r="L21" s="51">
        <f>'LPR - Test'!G111</f>
        <v>0.83940000000000003</v>
      </c>
      <c r="M21" s="49">
        <v>19</v>
      </c>
      <c r="N21" s="34">
        <f>'LPR - Test'!C112</f>
        <v>-0.67620499999999995</v>
      </c>
      <c r="O21" s="34">
        <f>'LPR - Test'!D112</f>
        <v>1.204E-5</v>
      </c>
      <c r="P21" s="34">
        <f>'LPR - Test'!E112</f>
        <v>-6.8249999999999995E-4</v>
      </c>
      <c r="Q21" s="34">
        <f>'LPR - Test'!F112</f>
        <v>2164</v>
      </c>
      <c r="R21" s="34">
        <f>'LPR - Test'!G112</f>
        <v>4.343</v>
      </c>
      <c r="S21" s="4">
        <v>19</v>
      </c>
      <c r="T21" s="34">
        <f>'LPR - Test'!C113</f>
        <v>-0.67855500000000002</v>
      </c>
      <c r="U21" s="34">
        <f>'LPR - Test'!D113</f>
        <v>1.137E-5</v>
      </c>
      <c r="V21" s="34">
        <f>'LPR - Test'!E113</f>
        <v>-6.8420000000000004E-4</v>
      </c>
      <c r="W21" s="34">
        <f>'LPR - Test'!F113</f>
        <v>2291</v>
      </c>
      <c r="X21" s="34">
        <f>'LPR - Test'!G113</f>
        <v>4.1020000000000003</v>
      </c>
      <c r="Y21" s="4">
        <v>19</v>
      </c>
      <c r="Z21" s="34">
        <f>'LPR - Test'!C114</f>
        <v>-0.678562</v>
      </c>
      <c r="AA21" s="34">
        <f>'LPR - Test'!D114</f>
        <v>2.438E-5</v>
      </c>
      <c r="AB21" s="34">
        <f>'LPR - Test'!E114</f>
        <v>-6.8560000000000008E-4</v>
      </c>
      <c r="AC21" s="34">
        <f>'LPR - Test'!F114</f>
        <v>1068</v>
      </c>
      <c r="AD21" s="34">
        <f>'LPR - Test'!G114</f>
        <v>8.7949999999999999</v>
      </c>
      <c r="AE21" s="4">
        <v>19</v>
      </c>
      <c r="AF21" s="34">
        <f>'LPR - Test'!C115</f>
        <v>-0.67676400000000003</v>
      </c>
      <c r="AG21" s="34">
        <f>'LPR - Test'!D115</f>
        <v>2.0399999999999998E-5</v>
      </c>
      <c r="AH21" s="34">
        <f>'LPR - Test'!E115</f>
        <v>-6.8409999999999999E-4</v>
      </c>
      <c r="AI21" s="34">
        <f>'LPR - Test'!F115</f>
        <v>1277</v>
      </c>
      <c r="AJ21" s="34">
        <f>'LPR - Test'!G115</f>
        <v>7.3570000000000002</v>
      </c>
    </row>
    <row r="22" spans="1:36" x14ac:dyDescent="0.35">
      <c r="A22" s="48">
        <v>20</v>
      </c>
      <c r="B22" s="34">
        <f>'LPR - Test'!C116</f>
        <v>-0.67414600000000002</v>
      </c>
      <c r="C22" s="34">
        <f>'LPR - Test'!D116</f>
        <v>1.0470000000000001E-5</v>
      </c>
      <c r="D22" s="34">
        <f>'LPR - Test'!E116</f>
        <v>-6.8020000000000005E-4</v>
      </c>
      <c r="E22" s="36">
        <f>'LPR - Test'!F116</f>
        <v>2488</v>
      </c>
      <c r="F22" s="51">
        <f>'LPR - Test'!G116</f>
        <v>3.7770000000000001</v>
      </c>
      <c r="G22" s="48">
        <v>20</v>
      </c>
      <c r="H22" s="34">
        <f>'LPR - Test'!C117</f>
        <v>-0.67031700000000005</v>
      </c>
      <c r="I22" s="34">
        <f>'LPR - Test'!D117</f>
        <v>2.525E-6</v>
      </c>
      <c r="J22" s="34">
        <f>'LPR - Test'!E117</f>
        <v>-6.7229999999999992E-4</v>
      </c>
      <c r="K22" s="56">
        <f>'LPR - Test'!F117</f>
        <v>10320</v>
      </c>
      <c r="L22" s="51">
        <f>'LPR - Test'!G117</f>
        <v>0.91080000000000005</v>
      </c>
      <c r="M22" s="49">
        <v>20</v>
      </c>
      <c r="N22" s="34">
        <f>'LPR - Test'!C118</f>
        <v>-0.67378700000000002</v>
      </c>
      <c r="O22" s="34">
        <f>'LPR - Test'!D118</f>
        <v>1.113E-5</v>
      </c>
      <c r="P22" s="34">
        <f>'LPR - Test'!E118</f>
        <v>-6.7909999999999997E-4</v>
      </c>
      <c r="Q22" s="34">
        <f>'LPR - Test'!F118</f>
        <v>2341</v>
      </c>
      <c r="R22" s="34">
        <f>'LPR - Test'!G118</f>
        <v>4.0140000000000002</v>
      </c>
      <c r="S22" s="4">
        <v>20</v>
      </c>
      <c r="T22" s="34">
        <f>'LPR - Test'!C119</f>
        <v>-0.67543600000000004</v>
      </c>
      <c r="U22" s="34">
        <f>'LPR - Test'!D119</f>
        <v>1.36E-5</v>
      </c>
      <c r="V22" s="34">
        <f>'LPR - Test'!E119</f>
        <v>-6.8170000000000004E-4</v>
      </c>
      <c r="W22" s="34">
        <f>'LPR - Test'!F119</f>
        <v>1916</v>
      </c>
      <c r="X22" s="34">
        <f>'LPR - Test'!G119</f>
        <v>4.9050000000000002</v>
      </c>
      <c r="Y22" s="4">
        <v>20</v>
      </c>
      <c r="Z22" s="34">
        <f>'LPR - Test'!C120</f>
        <v>-0.67603899999999995</v>
      </c>
      <c r="AA22" s="34">
        <f>'LPR - Test'!D120</f>
        <v>2.5670000000000003E-5</v>
      </c>
      <c r="AB22" s="34">
        <f>'LPR - Test'!E120</f>
        <v>-6.8329999999999997E-4</v>
      </c>
      <c r="AC22" s="34">
        <f>'LPR - Test'!F120</f>
        <v>1014.9999999999999</v>
      </c>
      <c r="AD22" s="34">
        <f>'LPR - Test'!G120</f>
        <v>9.2590000000000003</v>
      </c>
      <c r="AE22" s="4">
        <v>20</v>
      </c>
      <c r="AF22" s="34">
        <f>'LPR - Test'!C121</f>
        <v>-0.67432300000000001</v>
      </c>
      <c r="AG22" s="34">
        <f>'LPR - Test'!D121</f>
        <v>2.012E-5</v>
      </c>
      <c r="AH22" s="34">
        <f>'LPR - Test'!E121</f>
        <v>-6.8129999999999992E-4</v>
      </c>
      <c r="AI22" s="34">
        <f>'LPR - Test'!F121</f>
        <v>1295</v>
      </c>
      <c r="AJ22" s="34">
        <f>'LPR - Test'!G121</f>
        <v>7.2560000000000002</v>
      </c>
    </row>
    <row r="23" spans="1:36" x14ac:dyDescent="0.35">
      <c r="A23" s="48">
        <v>21</v>
      </c>
      <c r="B23" s="34">
        <f>'LPR - Test'!C122</f>
        <v>-0.671207</v>
      </c>
      <c r="C23" s="34">
        <f>'LPR - Test'!D122</f>
        <v>9.2210000000000003E-6</v>
      </c>
      <c r="D23" s="34">
        <f>'LPR - Test'!E122</f>
        <v>-6.762999999999999E-4</v>
      </c>
      <c r="E23" s="36">
        <f>'LPR - Test'!F122</f>
        <v>2826</v>
      </c>
      <c r="F23" s="51">
        <f>'LPR - Test'!G122</f>
        <v>3.3260000000000001</v>
      </c>
      <c r="G23" s="48">
        <v>21</v>
      </c>
      <c r="H23" s="34">
        <f>'LPR - Test'!C123</f>
        <v>-0.66759900000000005</v>
      </c>
      <c r="I23" s="34">
        <f>'LPR - Test'!D123</f>
        <v>5.0830000000000003E-6</v>
      </c>
      <c r="J23" s="34">
        <f>'LPR - Test'!E123</f>
        <v>-6.7319999999999999E-4</v>
      </c>
      <c r="K23" s="56">
        <f>'LPR - Test'!F123</f>
        <v>5126</v>
      </c>
      <c r="L23" s="51">
        <f>'LPR - Test'!G123</f>
        <v>1.833</v>
      </c>
      <c r="M23" s="49">
        <v>21</v>
      </c>
      <c r="N23" s="34">
        <f>'LPR - Test'!C124</f>
        <v>-0.67124499999999998</v>
      </c>
      <c r="O23" s="34">
        <f>'LPR - Test'!D124</f>
        <v>1.0789999999999998E-5</v>
      </c>
      <c r="P23" s="34">
        <f>'LPR - Test'!E124</f>
        <v>-6.7690000000000003E-4</v>
      </c>
      <c r="Q23" s="34">
        <f>'LPR - Test'!F124</f>
        <v>2414</v>
      </c>
      <c r="R23" s="34">
        <f>'LPR - Test'!G124</f>
        <v>3.8929999999999998</v>
      </c>
      <c r="S23" s="4">
        <v>21</v>
      </c>
      <c r="T23" s="34">
        <f>'LPR - Test'!C125</f>
        <v>-0.67259599999999997</v>
      </c>
      <c r="U23" s="34">
        <f>'LPR - Test'!D125</f>
        <v>1.324E-5</v>
      </c>
      <c r="V23" s="34">
        <f>'LPR - Test'!E125</f>
        <v>-6.7889999999999997E-4</v>
      </c>
      <c r="W23" s="34">
        <f>'LPR - Test'!F125</f>
        <v>1967</v>
      </c>
      <c r="X23" s="34">
        <f>'LPR - Test'!G125</f>
        <v>4.7770000000000001</v>
      </c>
      <c r="Y23" s="4">
        <v>21</v>
      </c>
      <c r="Z23" s="34">
        <f>'LPR - Test'!C126</f>
        <v>-0.67364599999999997</v>
      </c>
      <c r="AA23" s="34">
        <f>'LPR - Test'!D126</f>
        <v>2.247E-5</v>
      </c>
      <c r="AB23" s="34">
        <f>'LPR - Test'!E126</f>
        <v>-6.7989999999999999E-4</v>
      </c>
      <c r="AC23" s="34">
        <f>'LPR - Test'!F126</f>
        <v>1160</v>
      </c>
      <c r="AD23" s="34">
        <f>'LPR - Test'!G126</f>
        <v>8.1029999999999998</v>
      </c>
      <c r="AE23" s="4">
        <v>21</v>
      </c>
      <c r="AF23" s="34">
        <f>'LPR - Test'!C127</f>
        <v>-0.67051700000000003</v>
      </c>
      <c r="AG23" s="34">
        <f>'LPR - Test'!D127</f>
        <v>1.732E-5</v>
      </c>
      <c r="AH23" s="34">
        <f>'LPR - Test'!E127</f>
        <v>-6.7670000000000002E-4</v>
      </c>
      <c r="AI23" s="34">
        <f>'LPR - Test'!F127</f>
        <v>1504</v>
      </c>
      <c r="AJ23" s="34">
        <f>'LPR - Test'!G127</f>
        <v>6.2480000000000002</v>
      </c>
    </row>
    <row r="24" spans="1:36" x14ac:dyDescent="0.35">
      <c r="A24" s="48">
        <v>22</v>
      </c>
      <c r="B24" s="34">
        <f>'LPR - Test'!C128</f>
        <v>-0.66853700000000005</v>
      </c>
      <c r="C24" s="34">
        <f>'LPR - Test'!D128</f>
        <v>1.13E-5</v>
      </c>
      <c r="D24" s="34">
        <f>'LPR - Test'!E128</f>
        <v>-6.7489999999999998E-4</v>
      </c>
      <c r="E24" s="36">
        <f>'LPR - Test'!F128</f>
        <v>2305</v>
      </c>
      <c r="F24" s="51">
        <f>'LPR - Test'!G128</f>
        <v>4.0780000000000003</v>
      </c>
      <c r="G24" s="48">
        <v>22</v>
      </c>
      <c r="H24" s="34">
        <f>'LPR - Test'!C129</f>
        <v>-0.66423600000000005</v>
      </c>
      <c r="I24" s="34">
        <f>'LPR - Test'!D129</f>
        <v>3.2999999999999997E-6</v>
      </c>
      <c r="J24" s="34">
        <f>'LPR - Test'!E129</f>
        <v>-6.6790000000000003E-4</v>
      </c>
      <c r="K24" s="56">
        <f>'LPR - Test'!F129</f>
        <v>7895</v>
      </c>
      <c r="L24" s="51">
        <f>'LPR - Test'!G129</f>
        <v>1.19</v>
      </c>
      <c r="M24" s="49">
        <v>22</v>
      </c>
      <c r="N24" s="34">
        <f>'LPR - Test'!C130</f>
        <v>-0.66857500000000003</v>
      </c>
      <c r="O24" s="34">
        <f>'LPR - Test'!D130</f>
        <v>1.1289999999999999E-5</v>
      </c>
      <c r="P24" s="34">
        <f>'LPR - Test'!E130</f>
        <v>-6.7410000000000007E-4</v>
      </c>
      <c r="Q24" s="34">
        <f>'LPR - Test'!F130</f>
        <v>2308</v>
      </c>
      <c r="R24" s="34">
        <f>'LPR - Test'!G130</f>
        <v>4.0720000000000001</v>
      </c>
      <c r="S24" s="4">
        <v>22</v>
      </c>
      <c r="T24" s="34">
        <f>'LPR - Test'!C131</f>
        <v>-0.67038500000000001</v>
      </c>
      <c r="U24" s="34">
        <f>'LPR - Test'!D131</f>
        <v>1.5829999999999999E-5</v>
      </c>
      <c r="V24" s="34">
        <f>'LPR - Test'!E131</f>
        <v>-6.7670000000000002E-4</v>
      </c>
      <c r="W24" s="34">
        <f>'LPR - Test'!F131</f>
        <v>1646</v>
      </c>
      <c r="X24" s="34">
        <f>'LPR - Test'!G131</f>
        <v>5.71</v>
      </c>
      <c r="Y24" s="4">
        <v>22</v>
      </c>
      <c r="Z24" s="34">
        <f>'LPR - Test'!C132</f>
        <v>-0.67100099999999996</v>
      </c>
      <c r="AA24" s="34">
        <f>'LPR - Test'!D132</f>
        <v>2.048E-5</v>
      </c>
      <c r="AB24" s="34">
        <f>'LPR - Test'!E132</f>
        <v>-6.7690000000000003E-4</v>
      </c>
      <c r="AC24" s="34">
        <f>'LPR - Test'!F132</f>
        <v>1272</v>
      </c>
      <c r="AD24" s="34">
        <f>'LPR - Test'!G132</f>
        <v>7.3879999999999999</v>
      </c>
      <c r="AE24" s="4">
        <v>22</v>
      </c>
      <c r="AF24" s="34">
        <f>'LPR - Test'!C133</f>
        <v>-0.66879999999999995</v>
      </c>
      <c r="AG24" s="34">
        <f>'LPR - Test'!D133</f>
        <v>2.5280000000000002E-5</v>
      </c>
      <c r="AH24" s="34">
        <f>'LPR - Test'!E133</f>
        <v>-6.762999999999999E-4</v>
      </c>
      <c r="AI24" s="34">
        <f>'LPR - Test'!F133</f>
        <v>1031</v>
      </c>
      <c r="AJ24" s="34">
        <f>'LPR - Test'!G133</f>
        <v>9.1180000000000003</v>
      </c>
    </row>
    <row r="25" spans="1:36" x14ac:dyDescent="0.35">
      <c r="A25" s="48">
        <v>23</v>
      </c>
      <c r="B25" s="34">
        <f>'LPR - Test'!C134</f>
        <v>-0.66364199999999995</v>
      </c>
      <c r="C25" s="34">
        <f>'LPR - Test'!D134</f>
        <v>4.7779999999999998E-6</v>
      </c>
      <c r="D25" s="34">
        <f>'LPR - Test'!E134</f>
        <v>-6.6720000000000006E-4</v>
      </c>
      <c r="E25" s="36">
        <f>'LPR - Test'!F134</f>
        <v>5453</v>
      </c>
      <c r="F25" s="51">
        <f>'LPR - Test'!G134</f>
        <v>1.7230000000000001</v>
      </c>
      <c r="G25" s="48">
        <v>23</v>
      </c>
      <c r="H25" s="34">
        <f>'LPR - Test'!C135</f>
        <v>-0.65410999999999997</v>
      </c>
      <c r="I25" s="34">
        <f>'LPR - Test'!D135</f>
        <v>4.4969999999999995E-6</v>
      </c>
      <c r="J25" s="34">
        <f>'LPR - Test'!E135</f>
        <v>-6.579E-4</v>
      </c>
      <c r="K25" s="56">
        <f>'LPR - Test'!F135</f>
        <v>5793</v>
      </c>
      <c r="L25" s="51">
        <f>'LPR - Test'!G135</f>
        <v>1.6220000000000001</v>
      </c>
      <c r="M25" s="49">
        <v>23</v>
      </c>
      <c r="N25" s="34">
        <f>'LPR - Test'!C136</f>
        <v>-0.65904200000000002</v>
      </c>
      <c r="O25" s="34">
        <f>'LPR - Test'!D136</f>
        <v>1.198E-5</v>
      </c>
      <c r="P25" s="34">
        <f>'LPR - Test'!E136</f>
        <v>-6.6470000000000006E-4</v>
      </c>
      <c r="Q25" s="34">
        <f>'LPR - Test'!F136</f>
        <v>2175</v>
      </c>
      <c r="R25" s="34">
        <f>'LPR - Test'!G136</f>
        <v>4.3209999999999997</v>
      </c>
      <c r="S25" s="4">
        <v>23</v>
      </c>
      <c r="T25" s="34">
        <f>'LPR - Test'!C137</f>
        <v>-0.65827899999999995</v>
      </c>
      <c r="U25" s="34">
        <f>'LPR - Test'!D137</f>
        <v>1.5910000000000002E-5</v>
      </c>
      <c r="V25" s="34">
        <f>'LPR - Test'!E137</f>
        <v>-6.6629999999999999E-4</v>
      </c>
      <c r="W25" s="34">
        <f>'LPR - Test'!F137</f>
        <v>1638</v>
      </c>
      <c r="X25" s="34">
        <f>'LPR - Test'!G137</f>
        <v>5.7380000000000004</v>
      </c>
      <c r="Y25" s="4">
        <v>23</v>
      </c>
      <c r="Z25" s="34">
        <f>'LPR - Test'!C138</f>
        <v>-0.66306799999999999</v>
      </c>
      <c r="AA25" s="34">
        <f>'LPR - Test'!D138</f>
        <v>2.3269999999999999E-5</v>
      </c>
      <c r="AB25" s="34">
        <f>'LPR - Test'!E138</f>
        <v>-6.6940000000000001E-4</v>
      </c>
      <c r="AC25" s="34">
        <f>'LPR - Test'!F138</f>
        <v>1119</v>
      </c>
      <c r="AD25" s="34">
        <f>'LPR - Test'!G138</f>
        <v>8.3949999999999996</v>
      </c>
      <c r="AE25" s="4">
        <v>23</v>
      </c>
      <c r="AF25" s="34">
        <f>'LPR - Test'!C139</f>
        <v>-0.65992300000000004</v>
      </c>
      <c r="AG25" s="34">
        <f>'LPR - Test'!D139</f>
        <v>1.9699999999999998E-5</v>
      </c>
      <c r="AH25" s="34">
        <f>'LPR - Test'!E139</f>
        <v>-6.6560000000000002E-4</v>
      </c>
      <c r="AI25" s="34">
        <f>'LPR - Test'!F139</f>
        <v>1323</v>
      </c>
      <c r="AJ25" s="34">
        <f>'LPR - Test'!G139</f>
        <v>7.1050000000000004</v>
      </c>
    </row>
    <row r="26" spans="1:36" x14ac:dyDescent="0.35">
      <c r="A26" s="48">
        <v>24</v>
      </c>
      <c r="B26" s="34">
        <f>'LPR - Test'!C140</f>
        <v>-0.63791100000000001</v>
      </c>
      <c r="C26" s="34">
        <f>'LPR - Test'!D140</f>
        <v>2.0059999999999998E-5</v>
      </c>
      <c r="D26" s="34">
        <f>'LPR - Test'!E140</f>
        <v>-6.3770000000000005E-4</v>
      </c>
      <c r="E26" s="36">
        <f>'LPR - Test'!F140</f>
        <v>1298</v>
      </c>
      <c r="F26" s="51">
        <f>'LPR - Test'!G140</f>
        <v>7.2370000000000001</v>
      </c>
      <c r="G26" s="48">
        <v>24</v>
      </c>
      <c r="H26" s="34">
        <f>'LPR - Test'!C141</f>
        <v>-0.63183400000000001</v>
      </c>
      <c r="I26" s="34">
        <f>'LPR - Test'!D141</f>
        <v>2.6469999999999999E-5</v>
      </c>
      <c r="J26" s="34">
        <f>'LPR - Test'!E141</f>
        <v>-6.3259999999999998E-4</v>
      </c>
      <c r="K26" s="56">
        <f>'LPR - Test'!F141</f>
        <v>984.3</v>
      </c>
      <c r="L26" s="51">
        <f>'LPR - Test'!G141</f>
        <v>9.5470000000000006</v>
      </c>
      <c r="M26" s="49">
        <v>24</v>
      </c>
      <c r="N26" s="34">
        <f>'LPR - Test'!C142</f>
        <v>-0.63039900000000004</v>
      </c>
      <c r="O26" s="34">
        <f>'LPR - Test'!D142</f>
        <v>3.3099999999999998E-5</v>
      </c>
      <c r="P26" s="34">
        <f>'LPR - Test'!E142</f>
        <v>-6.3199999999999997E-4</v>
      </c>
      <c r="Q26" s="34">
        <f>'LPR - Test'!F142</f>
        <v>787.1</v>
      </c>
      <c r="R26" s="34">
        <f>'LPR - Test'!G142</f>
        <v>11.94</v>
      </c>
      <c r="S26" s="4">
        <v>24</v>
      </c>
      <c r="T26" s="34">
        <f>'LPR - Test'!C143</f>
        <v>-0.63264699999999996</v>
      </c>
      <c r="U26" s="34">
        <f>'LPR - Test'!D143</f>
        <v>2.1269999999999998E-5</v>
      </c>
      <c r="V26" s="34">
        <f>'LPR - Test'!E143</f>
        <v>-6.3720000000000009E-4</v>
      </c>
      <c r="W26" s="34">
        <f>'LPR - Test'!F143</f>
        <v>1225</v>
      </c>
      <c r="X26" s="34">
        <f>'LPR - Test'!G143</f>
        <v>7.6719999999999997</v>
      </c>
      <c r="Y26" s="4">
        <v>24</v>
      </c>
      <c r="Z26" s="34">
        <f>'LPR - Test'!C144</f>
        <v>-0.63375400000000004</v>
      </c>
      <c r="AA26" s="34">
        <f>'LPR - Test'!D144</f>
        <v>3.6479999999999996E-5</v>
      </c>
      <c r="AB26" s="34">
        <f>'LPR - Test'!E144</f>
        <v>-6.3620000000000007E-4</v>
      </c>
      <c r="AC26" s="34">
        <f>'LPR - Test'!F144</f>
        <v>714.1</v>
      </c>
      <c r="AD26" s="34">
        <f>'LPR - Test'!G144</f>
        <v>13.16</v>
      </c>
      <c r="AE26" s="4">
        <v>24</v>
      </c>
      <c r="AF26" s="34">
        <f>'LPR - Test'!C145</f>
        <v>-0.63691399999999998</v>
      </c>
      <c r="AG26" s="34">
        <f>'LPR - Test'!D145</f>
        <v>2.7250000000000002E-5</v>
      </c>
      <c r="AH26" s="34">
        <f>'LPR - Test'!E145</f>
        <v>-6.397000000000001E-4</v>
      </c>
      <c r="AI26" s="34">
        <f>'LPR - Test'!F145</f>
        <v>956.1</v>
      </c>
      <c r="AJ26" s="34">
        <f>'LPR - Test'!G145</f>
        <v>9.8290000000000006</v>
      </c>
    </row>
    <row r="27" spans="1:36" x14ac:dyDescent="0.35">
      <c r="A27" s="48">
        <v>25</v>
      </c>
      <c r="B27" s="34">
        <f>'LPR - Test'!C146</f>
        <v>-0.63031099999999995</v>
      </c>
      <c r="C27" s="34">
        <f>'LPR - Test'!D146</f>
        <v>1.337E-4</v>
      </c>
      <c r="D27" s="34">
        <f>'LPR - Test'!E146</f>
        <v>-6.3190000000000002E-4</v>
      </c>
      <c r="E27" s="36">
        <f>'LPR - Test'!F146</f>
        <v>194.8</v>
      </c>
      <c r="F27" s="51">
        <f>'LPR - Test'!G146</f>
        <v>48.24</v>
      </c>
      <c r="G27" s="48">
        <v>25</v>
      </c>
      <c r="H27" s="34">
        <f>'LPR - Test'!C147</f>
        <v>-0.62722299999999997</v>
      </c>
      <c r="I27" s="34">
        <f>'LPR - Test'!D147</f>
        <v>1.7930000000000002E-4</v>
      </c>
      <c r="J27" s="34">
        <f>'LPR - Test'!E147</f>
        <v>-6.3349999999999995E-4</v>
      </c>
      <c r="K27" s="56">
        <f>'LPR - Test'!F147</f>
        <v>145.30000000000001</v>
      </c>
      <c r="L27" s="51">
        <f>'LPR - Test'!G147</f>
        <v>64.66</v>
      </c>
      <c r="M27" s="49">
        <v>25</v>
      </c>
      <c r="N27" s="34">
        <f>'LPR - Test'!C148</f>
        <v>-0.64030299999999996</v>
      </c>
      <c r="O27" s="34">
        <f>'LPR - Test'!D148</f>
        <v>6.3070000000000004E-5</v>
      </c>
      <c r="P27" s="34">
        <f>'LPR - Test'!E148</f>
        <v>-6.4170000000000004E-4</v>
      </c>
      <c r="Q27" s="34">
        <f>'LPR - Test'!F148</f>
        <v>413.1</v>
      </c>
      <c r="R27" s="34">
        <f>'LPR - Test'!G148</f>
        <v>22.75</v>
      </c>
      <c r="S27" s="4">
        <v>25</v>
      </c>
      <c r="T27" s="34">
        <f>'LPR - Test'!C149</f>
        <v>-0.63937699999999997</v>
      </c>
      <c r="U27" s="34">
        <f>'LPR - Test'!D149</f>
        <v>8.4790000000000006E-5</v>
      </c>
      <c r="V27" s="34">
        <f>'LPR - Test'!E149</f>
        <v>-6.3840000000000001E-4</v>
      </c>
      <c r="W27" s="34">
        <f>'LPR - Test'!F149</f>
        <v>307.3</v>
      </c>
      <c r="X27" s="34">
        <f>'LPR - Test'!G149</f>
        <v>30.59</v>
      </c>
      <c r="Y27" s="4">
        <v>25</v>
      </c>
      <c r="Z27" s="34">
        <f>'LPR - Test'!C150</f>
        <v>-0.63976</v>
      </c>
      <c r="AA27" s="34">
        <f>'LPR - Test'!D150</f>
        <v>8.9560000000000003E-5</v>
      </c>
      <c r="AB27" s="34">
        <f>'LPR - Test'!E150</f>
        <v>-6.3690000000000003E-4</v>
      </c>
      <c r="AC27" s="34">
        <f>'LPR - Test'!F150</f>
        <v>290.89999999999998</v>
      </c>
      <c r="AD27" s="34">
        <f>'LPR - Test'!G150</f>
        <v>32.299999999999997</v>
      </c>
      <c r="AE27" s="4">
        <v>25</v>
      </c>
      <c r="AF27" s="34">
        <f>'LPR - Test'!C151</f>
        <v>-0.63889799999999997</v>
      </c>
      <c r="AG27" s="34">
        <f>'LPR - Test'!D151</f>
        <v>7.3910000000000002E-5</v>
      </c>
      <c r="AH27" s="34">
        <f>'LPR - Test'!E151</f>
        <v>-6.4159999999999998E-4</v>
      </c>
      <c r="AI27" s="34">
        <f>'LPR - Test'!F151</f>
        <v>352.5</v>
      </c>
      <c r="AJ27" s="34">
        <f>'LPR - Test'!G151</f>
        <v>26.66</v>
      </c>
    </row>
    <row r="28" spans="1:36" x14ac:dyDescent="0.35">
      <c r="A28" s="48">
        <v>26</v>
      </c>
      <c r="B28" s="34">
        <f>'LPR - Test'!C152</f>
        <v>-0.647563</v>
      </c>
      <c r="C28" s="34">
        <f>'LPR - Test'!D152</f>
        <v>1.324E-5</v>
      </c>
      <c r="D28" s="34">
        <f>'LPR - Test'!E152</f>
        <v>-6.491E-4</v>
      </c>
      <c r="E28" s="36">
        <f>'LPR - Test'!F152</f>
        <v>1968</v>
      </c>
      <c r="F28" s="51">
        <f>'LPR - Test'!G152</f>
        <v>4.774</v>
      </c>
      <c r="G28" s="48">
        <v>26</v>
      </c>
      <c r="H28" s="34">
        <f>'LPR - Test'!C153</f>
        <v>-0.647343</v>
      </c>
      <c r="I28" s="34">
        <f>'LPR - Test'!D153</f>
        <v>1.1880000000000001E-5</v>
      </c>
      <c r="J28" s="34">
        <f>'LPR - Test'!E153</f>
        <v>-6.4939999999999996E-4</v>
      </c>
      <c r="K28" s="56">
        <f>'LPR - Test'!F153</f>
        <v>2193</v>
      </c>
      <c r="L28" s="51">
        <f>'LPR - Test'!G153</f>
        <v>4.2850000000000001</v>
      </c>
      <c r="M28" s="49">
        <v>26</v>
      </c>
      <c r="N28" s="34">
        <f>'LPR - Test'!C154</f>
        <v>-0.65373199999999998</v>
      </c>
      <c r="O28" s="34">
        <f>'LPR - Test'!D154</f>
        <v>1.117E-5</v>
      </c>
      <c r="P28" s="34">
        <f>'LPR - Test'!E154</f>
        <v>-6.5539999999999999E-4</v>
      </c>
      <c r="Q28" s="34">
        <f>'LPR - Test'!F154</f>
        <v>2332</v>
      </c>
      <c r="R28" s="34">
        <f>'LPR - Test'!G154</f>
        <v>4.0289999999999999</v>
      </c>
      <c r="S28" s="4">
        <v>26</v>
      </c>
      <c r="T28" s="34">
        <f>'LPR - Test'!C155</f>
        <v>-0.65392600000000001</v>
      </c>
      <c r="U28" s="34">
        <f>'LPR - Test'!D155</f>
        <v>1.4080000000000001E-5</v>
      </c>
      <c r="V28" s="34">
        <f>'LPR - Test'!E155</f>
        <v>-6.5620000000000001E-4</v>
      </c>
      <c r="W28" s="34">
        <f>'LPR - Test'!F155</f>
        <v>1850</v>
      </c>
      <c r="X28" s="34">
        <f>'LPR - Test'!G155</f>
        <v>5.0780000000000003</v>
      </c>
      <c r="Y28" s="4">
        <v>26</v>
      </c>
      <c r="Z28" s="34">
        <f>'LPR - Test'!C156</f>
        <v>-0.64985000000000004</v>
      </c>
      <c r="AA28" s="34">
        <f>'LPR - Test'!D156</f>
        <v>1.7160000000000002E-5</v>
      </c>
      <c r="AB28" s="34">
        <f>'LPR - Test'!E156</f>
        <v>-6.5309999999999999E-4</v>
      </c>
      <c r="AC28" s="34">
        <f>'LPR - Test'!F156</f>
        <v>1519</v>
      </c>
      <c r="AD28" s="34">
        <f>'LPR - Test'!G156</f>
        <v>6.1879999999999997</v>
      </c>
      <c r="AE28" s="4">
        <v>26</v>
      </c>
      <c r="AF28" s="34">
        <f>'LPR - Test'!C157</f>
        <v>-0.65283199999999997</v>
      </c>
      <c r="AG28" s="34">
        <f>'LPR - Test'!D157</f>
        <v>3.0670000000000003E-5</v>
      </c>
      <c r="AH28" s="34">
        <f>'LPR - Test'!E157</f>
        <v>-6.5820000000000006E-4</v>
      </c>
      <c r="AI28" s="34">
        <f>'LPR - Test'!F157</f>
        <v>849.5</v>
      </c>
      <c r="AJ28" s="34">
        <f>'LPR - Test'!G157</f>
        <v>11.06</v>
      </c>
    </row>
    <row r="29" spans="1:36" x14ac:dyDescent="0.35">
      <c r="A29" s="48">
        <v>27</v>
      </c>
      <c r="B29" s="34">
        <f>'LPR - Test'!C158</f>
        <v>-0.66239199999999998</v>
      </c>
      <c r="C29" s="34">
        <f>'LPR - Test'!D158</f>
        <v>1.417E-5</v>
      </c>
      <c r="D29" s="34">
        <f>'LPR - Test'!E158</f>
        <v>-6.6779999999999997E-4</v>
      </c>
      <c r="E29" s="36">
        <f>'LPR - Test'!F158</f>
        <v>1838</v>
      </c>
      <c r="F29" s="51">
        <f>'LPR - Test'!G158</f>
        <v>5.1120000000000001</v>
      </c>
      <c r="G29" s="48">
        <v>27</v>
      </c>
      <c r="H29" s="34">
        <f>'LPR - Test'!C159</f>
        <v>-0.66247999999999996</v>
      </c>
      <c r="I29" s="34">
        <f>'LPR - Test'!D159</f>
        <v>4.3949999999999994E-6</v>
      </c>
      <c r="J29" s="34">
        <f>'LPR - Test'!E159</f>
        <v>-6.6500000000000001E-4</v>
      </c>
      <c r="K29" s="56">
        <f>'LPR - Test'!F159</f>
        <v>5928</v>
      </c>
      <c r="L29" s="51">
        <f>'LPR - Test'!G159</f>
        <v>1.585</v>
      </c>
      <c r="M29" s="49">
        <v>27</v>
      </c>
      <c r="N29" s="34">
        <f>'LPR - Test'!C160</f>
        <v>-0.66571000000000002</v>
      </c>
      <c r="O29" s="34">
        <f>'LPR - Test'!D160</f>
        <v>1.2E-5</v>
      </c>
      <c r="P29" s="34">
        <f>'LPR - Test'!E160</f>
        <v>-6.7029999999999998E-4</v>
      </c>
      <c r="Q29" s="34">
        <f>'LPR - Test'!F160</f>
        <v>2171</v>
      </c>
      <c r="R29" s="34">
        <f>'LPR - Test'!G160</f>
        <v>4.33</v>
      </c>
      <c r="S29" s="4">
        <v>27</v>
      </c>
      <c r="T29" s="34">
        <f>'LPR - Test'!C161</f>
        <v>-0.66610499999999995</v>
      </c>
      <c r="U29" s="34">
        <f>'LPR - Test'!D161</f>
        <v>2.0059999999999998E-5</v>
      </c>
      <c r="V29" s="34">
        <f>'LPR - Test'!E161</f>
        <v>-6.713E-4</v>
      </c>
      <c r="W29" s="34">
        <f>'LPR - Test'!F161</f>
        <v>1299</v>
      </c>
      <c r="X29" s="34">
        <f>'LPR - Test'!G161</f>
        <v>7.234</v>
      </c>
      <c r="Y29" s="4">
        <v>27</v>
      </c>
      <c r="Z29" s="34">
        <f>'LPR - Test'!C162</f>
        <v>-0.66451300000000002</v>
      </c>
      <c r="AA29" s="34">
        <f>'LPR - Test'!D162</f>
        <v>2.8399999999999999E-5</v>
      </c>
      <c r="AB29" s="34">
        <f>'LPR - Test'!E162</f>
        <v>-6.7079999999999993E-4</v>
      </c>
      <c r="AC29" s="34">
        <f>'LPR - Test'!F162</f>
        <v>917.3</v>
      </c>
      <c r="AD29" s="34">
        <f>'LPR - Test'!G162</f>
        <v>10.24</v>
      </c>
      <c r="AE29" s="4">
        <v>27</v>
      </c>
      <c r="AF29" s="34">
        <f>'LPR - Test'!C163</f>
        <v>-0.66424300000000003</v>
      </c>
      <c r="AG29" s="34">
        <f>'LPR - Test'!D163</f>
        <v>2.438E-5</v>
      </c>
      <c r="AH29" s="34">
        <f>'LPR - Test'!E163</f>
        <v>-6.7009999999999997E-4</v>
      </c>
      <c r="AI29" s="34">
        <f>'LPR - Test'!F163</f>
        <v>1069</v>
      </c>
      <c r="AJ29" s="34">
        <f>'LPR - Test'!G163</f>
        <v>8.7940000000000005</v>
      </c>
    </row>
    <row r="30" spans="1:36" ht="15" thickBot="1" x14ac:dyDescent="0.4">
      <c r="A30" s="55">
        <v>28</v>
      </c>
      <c r="B30" s="34">
        <f>'LPR - Test'!C164</f>
        <v>-0.66033200000000003</v>
      </c>
      <c r="C30" s="34">
        <f>'LPR - Test'!D164</f>
        <v>1.36E-5</v>
      </c>
      <c r="D30" s="34">
        <f>'LPR - Test'!E164</f>
        <v>-6.6489999999999995E-4</v>
      </c>
      <c r="E30" s="36">
        <f>'LPR - Test'!F164</f>
        <v>1915</v>
      </c>
      <c r="F30" s="51">
        <f>'LPR - Test'!G164</f>
        <v>4.9059999999999997</v>
      </c>
      <c r="G30" s="55">
        <v>28</v>
      </c>
      <c r="H30" s="34">
        <f>'LPR - Test'!C165</f>
        <v>-0.658362</v>
      </c>
      <c r="I30" s="34">
        <f>'LPR - Test'!D165</f>
        <v>4.566E-6</v>
      </c>
      <c r="J30" s="34">
        <f>'LPR - Test'!E165</f>
        <v>-6.6239999999999995E-4</v>
      </c>
      <c r="K30" s="56">
        <f>'LPR - Test'!F165</f>
        <v>5706</v>
      </c>
      <c r="L30" s="51">
        <f>'LPR - Test'!G165</f>
        <v>1.647</v>
      </c>
      <c r="M30" s="57">
        <v>28</v>
      </c>
      <c r="N30" s="34">
        <f>'LPR - Test'!C166</f>
        <v>-0.66316699999999995</v>
      </c>
      <c r="O30" s="34">
        <f>'LPR - Test'!D166</f>
        <v>1.341E-5</v>
      </c>
      <c r="P30" s="34">
        <f>'LPR - Test'!E166</f>
        <v>-6.6870000000000005E-4</v>
      </c>
      <c r="Q30" s="34">
        <f>'LPR - Test'!F166</f>
        <v>1943</v>
      </c>
      <c r="R30" s="34">
        <f>'LPR - Test'!G166</f>
        <v>4.8360000000000003</v>
      </c>
      <c r="S30" s="5">
        <v>28</v>
      </c>
      <c r="T30" s="34">
        <f>'LPR - Test'!C167</f>
        <v>-0.663408</v>
      </c>
      <c r="U30" s="34">
        <f>'LPR - Test'!D167</f>
        <v>2.4000000000000001E-5</v>
      </c>
      <c r="V30" s="34">
        <f>'LPR - Test'!E167</f>
        <v>-6.6929999999999995E-4</v>
      </c>
      <c r="W30" s="34">
        <f>'LPR - Test'!F167</f>
        <v>1086</v>
      </c>
      <c r="X30" s="34">
        <f>'LPR - Test'!G167</f>
        <v>8.6560000000000006</v>
      </c>
      <c r="Y30" s="5">
        <v>28</v>
      </c>
      <c r="Z30" s="34">
        <f>'LPR - Test'!C168</f>
        <v>-0.66184600000000005</v>
      </c>
      <c r="AA30" s="34">
        <f>'LPR - Test'!D168</f>
        <v>3.078E-5</v>
      </c>
      <c r="AB30" s="34">
        <f>'LPR - Test'!E168</f>
        <v>-6.6779999999999997E-4</v>
      </c>
      <c r="AC30" s="34">
        <f>'LPR - Test'!F168</f>
        <v>846.3</v>
      </c>
      <c r="AD30" s="34">
        <f>'LPR - Test'!G168</f>
        <v>11.1</v>
      </c>
      <c r="AE30" s="5">
        <v>28</v>
      </c>
      <c r="AF30" s="34">
        <f>'LPR - Test'!C169</f>
        <v>-0.66136399999999995</v>
      </c>
      <c r="AG30" s="34">
        <f>'LPR - Test'!D169</f>
        <v>3.0429999999999998E-5</v>
      </c>
      <c r="AH30" s="34">
        <f>'LPR - Test'!E169</f>
        <v>-6.6829999999999993E-4</v>
      </c>
      <c r="AI30" s="34">
        <f>'LPR - Test'!F169</f>
        <v>856.2</v>
      </c>
      <c r="AJ30" s="34">
        <f>'LPR - Test'!G169</f>
        <v>10.98</v>
      </c>
    </row>
  </sheetData>
  <mergeCells count="6">
    <mergeCell ref="AE1:AJ1"/>
    <mergeCell ref="A1:F1"/>
    <mergeCell ref="G1:L1"/>
    <mergeCell ref="M1:R1"/>
    <mergeCell ref="S1:X1"/>
    <mergeCell ref="Y1:AD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3" ma:contentTypeDescription="Create a new document." ma:contentTypeScope="" ma:versionID="b000822bce0c8245bf46e36eb897d63b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bca445d7be2e910399db064a45e380fc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FF9AA6-9665-4044-BE91-070ECCFD48B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ae29b9e6-39ef-407d-9b98-92634ef6d948"/>
    <ds:schemaRef ds:uri="c69f59ab-6318-43f7-8784-08f95587e98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0BFA662-D486-4125-91A9-F2276C99DF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CA4203-7EA4-4229-B17B-11C3601F98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LPR - Control</vt:lpstr>
      <vt:lpstr>Control - Analysis</vt:lpstr>
      <vt:lpstr>LPR - Test</vt:lpstr>
      <vt:lpstr>Test -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2022-01-12T15:36:38Z</dcterms:created>
  <dcterms:modified xsi:type="dcterms:W3CDTF">2024-02-08T09:42:55Z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